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еподаватели" sheetId="1" r:id="rId1"/>
    <sheet name="мастера" sheetId="2" r:id="rId2"/>
  </sheets>
  <definedNames>
    <definedName name="_xlnm.Print_Area" localSheetId="1">'мастера'!$B$1:$J$68</definedName>
    <definedName name="_xlnm.Print_Area" localSheetId="0">'преподаватели'!$A$1:$J$70</definedName>
  </definedNames>
  <calcPr fullCalcOnLoad="1"/>
</workbook>
</file>

<file path=xl/sharedStrings.xml><?xml version="1.0" encoding="utf-8"?>
<sst xmlns="http://schemas.openxmlformats.org/spreadsheetml/2006/main" count="262" uniqueCount="123">
  <si>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</si>
  <si>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</si>
  <si>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</si>
  <si>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</si>
  <si>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</si>
  <si>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</si>
  <si>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Раздел1 обеспечение доступности качественного образования.</t>
  </si>
  <si>
    <t>Критерии  ключевых показателей эффективности</t>
  </si>
  <si>
    <t>Стратегическая цель: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</si>
  <si>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</si>
  <si>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раздел 2 Задачи</t>
  </si>
  <si>
    <t>Раздел 2.2.Приведение содержания и структуры профессионального образования 
в соответствие с потребностями рынка труда.</t>
  </si>
  <si>
    <t>Раздел 2.5.Сохранение и развитие сложившейся в Кемеровской области системы социальной поддержки субъектов образовательного процесса</t>
  </si>
  <si>
    <t>Раздел 2.4.Совершенствование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</si>
  <si>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 2.3.Создание необходимых условий для обучения детей с ограниченными возможностями здоровья</t>
  </si>
  <si>
    <t>к приказу департамента образования и науки Кемеровской области</t>
  </si>
  <si>
    <t>от 25» декабря 2013г.  № 2438</t>
  </si>
  <si>
    <t xml:space="preserve">Показатели эффективности деятельности преподаваателя профессиональной образовательной организации, подведомственной ДОиНКО </t>
  </si>
  <si>
    <t>группа показателей</t>
  </si>
  <si>
    <t>Приложение № 4-4</t>
  </si>
  <si>
    <t>Максимальное значение по группе (баллов)</t>
  </si>
  <si>
    <t>Показатель</t>
  </si>
  <si>
    <t>Значение</t>
  </si>
  <si>
    <t>Оценка (баллов)</t>
  </si>
  <si>
    <t>Максимальный балл (сумма баллов) по показателю</t>
  </si>
  <si>
    <t>Периодичность расчета</t>
  </si>
  <si>
    <t>Источник данных</t>
  </si>
  <si>
    <t xml:space="preserve">                                                      </t>
  </si>
  <si>
    <t>1. Учебные достижения</t>
  </si>
  <si>
    <t>1.1. Абсолютная успеваемость обучающихся</t>
  </si>
  <si>
    <t>Ежеквартально</t>
  </si>
  <si>
    <t>Итоговая ведомость</t>
  </si>
  <si>
    <t>1.2.а. Качественная успеваемость обучающихся (ОГСЭ, ЕН, общепрофессиональный цикл, общеобразовательный цикл, общеобразовательные предметы - кроме русского языка, математики, физики, химии)</t>
  </si>
  <si>
    <t>60-70 %</t>
  </si>
  <si>
    <t>71-80 %</t>
  </si>
  <si>
    <t>81-90 %</t>
  </si>
  <si>
    <t>91-100 %</t>
  </si>
  <si>
    <t xml:space="preserve">10
</t>
  </si>
  <si>
    <t>Отчет по успеваемости</t>
  </si>
  <si>
    <t>1.2.б. Качественная успеваемость обучающихся (общеобразовательные предметы - русский язык, математика, физика, химия)</t>
  </si>
  <si>
    <t>15-19 %</t>
  </si>
  <si>
    <t>20 - 24 %</t>
  </si>
  <si>
    <t>25-30 %</t>
  </si>
  <si>
    <t>&gt;  31 %</t>
  </si>
  <si>
    <r>
      <t xml:space="preserve">1.3. Наличие среди обучающихся участников, призеров, победителей олимпиад, конкурсов, соревнований, научно-практических конференций (очное участие) и т.д. </t>
    </r>
    <r>
      <rPr>
        <sz val="6"/>
        <rFont val="Symbol"/>
        <family val="1"/>
      </rPr>
      <t>*</t>
    </r>
    <r>
      <rPr>
        <sz val="3.6"/>
        <rFont val="Arial"/>
        <family val="2"/>
      </rPr>
      <t xml:space="preserve"> (</t>
    </r>
    <r>
      <rPr>
        <sz val="3.6"/>
        <rFont val="Symbol"/>
        <family val="1"/>
      </rPr>
      <t>*</t>
    </r>
    <r>
      <rPr>
        <sz val="2.15"/>
        <rFont val="Arial"/>
        <family val="2"/>
      </rPr>
      <t xml:space="preserve"> Учитывается наибольший балл по позиции)</t>
    </r>
  </si>
  <si>
    <t>уровень ПОО</t>
  </si>
  <si>
    <t>участники</t>
  </si>
  <si>
    <t>призеры</t>
  </si>
  <si>
    <t>победители</t>
  </si>
  <si>
    <t>уровень района/города</t>
  </si>
  <si>
    <t>региональный уровень</t>
  </si>
  <si>
    <t>федеральный уровень</t>
  </si>
  <si>
    <t>2. Учебно - методическая, экспериментальная, внеучебная деятельность</t>
  </si>
  <si>
    <t>2 раза в год</t>
  </si>
  <si>
    <t>Дипломы, грамоты, сертификаты и т.д.</t>
  </si>
  <si>
    <t>Отчет по посещаемости</t>
  </si>
  <si>
    <r>
      <t>2.1. Участие в профессиональных конкурсах (согласно перечню, утверждаемому в ПОО)</t>
    </r>
    <r>
      <rPr>
        <sz val="10"/>
        <rFont val="Symbol"/>
        <family val="1"/>
      </rPr>
      <t>*</t>
    </r>
  </si>
  <si>
    <t>участник</t>
  </si>
  <si>
    <t>призер</t>
  </si>
  <si>
    <t>победитель</t>
  </si>
  <si>
    <t>статус эксперта</t>
  </si>
  <si>
    <t>1 раз в год</t>
  </si>
  <si>
    <t xml:space="preserve">2.2. Обеспеченность учебной документацией в соответствии с требованиями ФГОС </t>
  </si>
  <si>
    <t>частично соответствует требованиям ФГОС</t>
  </si>
  <si>
    <t>Соответствует требованиям ФГОС</t>
  </si>
  <si>
    <t xml:space="preserve">6
</t>
  </si>
  <si>
    <t>Учебная документация Конкретные формы и процедуры текущего контроля знаний, промежуточной аттестации по каждой дисциплине и профессиональному модулю;</t>
  </si>
  <si>
    <t>2.3. Наличие материалов, обеспечивающих проверку сформированности общих и профессиональных компетенций (по дисциплине, МДК, ПМ)</t>
  </si>
  <si>
    <t>соответствует требованиям ФГОС</t>
  </si>
  <si>
    <t>Пакет документов по формируемым компетенциям</t>
  </si>
  <si>
    <t>2.4. Профориентационная деятельность</t>
  </si>
  <si>
    <t xml:space="preserve">1 мероприятие
</t>
  </si>
  <si>
    <t>Отчет по профориентационной деятельности</t>
  </si>
  <si>
    <t>2.5. Инновационная, экспериментальная деятельность</t>
  </si>
  <si>
    <t>Уровень ПОО</t>
  </si>
  <si>
    <t>Отчет по экспериментальной деятельности, инновационной деятельности</t>
  </si>
  <si>
    <t>2.6. Внеучебная деятельность по преподаваемой дисциплине:  круглые столы, конференции, диспуты и т.д.</t>
  </si>
  <si>
    <t>1 мероприятие на уровне ПОО</t>
  </si>
  <si>
    <t>Приказы, дипломы, грамоты, сертификаты и т.д.</t>
  </si>
  <si>
    <t>1 мероприятие на уровне города/района</t>
  </si>
  <si>
    <t xml:space="preserve">1 мероприятие на региональном уровне
</t>
  </si>
  <si>
    <t>3. Профессиональная компетентность педагога</t>
  </si>
  <si>
    <t>Раздел 2.1.Модернизация профессионального образования; создание равных возможностей для получения современного качественного образования</t>
  </si>
  <si>
    <t>3.1. Прохождение добровольной сертификации</t>
  </si>
  <si>
    <t>Сертификат</t>
  </si>
  <si>
    <t>1 раз в 2 года</t>
  </si>
  <si>
    <t>3.2. Профедение открытых мероприяти: открытый урок, классный час, мастер-класс и т.д.</t>
  </si>
  <si>
    <t>3.3. Публикация в официальных изданиях учебных, учебно-методических материалов, материалах научно-практических конференций</t>
  </si>
  <si>
    <t>1 публикация на уровне ПОО</t>
  </si>
  <si>
    <t>Копии публикаций</t>
  </si>
  <si>
    <t>1 публикация на региональном уровне</t>
  </si>
  <si>
    <t>1 публикация на федеральном уровне</t>
  </si>
  <si>
    <t>4.1. Отсутствие нарушений в части предоставления отчетности</t>
  </si>
  <si>
    <t>Приказы о нарушениях</t>
  </si>
  <si>
    <t>4.2. Выполнение разовых поручений руководителя ПОО, связанных с должностными обязанностями (без замечаний)</t>
  </si>
  <si>
    <t>Приказы о разовых поручениях</t>
  </si>
  <si>
    <t>4. Исполнительская дисциплина</t>
  </si>
  <si>
    <t>Итого:</t>
  </si>
  <si>
    <t>Приложение № 4-5</t>
  </si>
  <si>
    <t>Показатели эффективности деятельности мастера производственного обучения профессиональной образовательной организации, подведомственной ДОиНКО</t>
  </si>
  <si>
    <t>Группа показателей</t>
  </si>
  <si>
    <t>Максимальный балл (или сумма баллов) по показателю</t>
  </si>
  <si>
    <t>1.1. Сохранность контингента обучающихся</t>
  </si>
  <si>
    <t xml:space="preserve">1.2. Результаты промежуточной аттестации по УП, ПП (за год); результаты ИГА (для выпускных групп) </t>
  </si>
  <si>
    <t>уровень района / города</t>
  </si>
  <si>
    <t>1.4. Доля выпускников, трудоустроившихся по полученной профессии / специальности в первый год после завершения обучения, в общей численности выпускников (без учета продолживших обучение, призванных в ряды Вооруженных Сил РФ, находящихся в отпуске по уходу за ребенком)</t>
  </si>
  <si>
    <t>Справки и др. документы, подтверждающие трудоустройство</t>
  </si>
  <si>
    <t>2.Учебно-методическая, экспериментальная, внеучебная деятельность</t>
  </si>
  <si>
    <t xml:space="preserve">3
</t>
  </si>
  <si>
    <t xml:space="preserve">4
</t>
  </si>
  <si>
    <t>2.2. Обеспеченность учебной документацией в соответствии с требованиями ФГОС</t>
  </si>
  <si>
    <t>Учебная документация</t>
  </si>
  <si>
    <t>2.3. Наличие материалов, обеспечивающих проверку сформированности общих и профессиональных компетенций (ПМ, ПП, УП)</t>
  </si>
  <si>
    <t>1 мероприятие</t>
  </si>
  <si>
    <t>2.5. инновационная деятельность</t>
  </si>
  <si>
    <t>Отчет по инновационной деятельности</t>
  </si>
  <si>
    <t>3.2. Наличие и подтверждение квалификации, превышающей средний уровень квалификации выпускников</t>
  </si>
  <si>
    <t>1 раз в 3 года</t>
  </si>
  <si>
    <t>3.3. Профедение открытых мероприяти: открытый урок, классный час, мастер-класс и т.д.</t>
  </si>
  <si>
    <t>3.4. Публикация в официальных изданиях учебных, учебно-методических материалов, материалах научно-практических конференций</t>
  </si>
  <si>
    <t>4.1. Отсутствие нарушений в части предоставления отчетности (достоверность и своевременность)</t>
  </si>
  <si>
    <r>
      <t xml:space="preserve">1.3. Наличие среди обучающихся участников, призеров, победителей олимпиад, конкурсов, соревнований, научно-практических конференций (очное участие ) и т.д. </t>
    </r>
    <r>
      <rPr>
        <b/>
        <sz val="10"/>
        <rFont val="Symbol"/>
        <family val="1"/>
      </rPr>
      <t>**</t>
    </r>
    <r>
      <rPr>
        <b/>
        <sz val="10"/>
        <rFont val="Arial"/>
        <family val="2"/>
      </rPr>
      <t xml:space="preserve"> ( </t>
    </r>
    <r>
      <rPr>
        <b/>
        <sz val="10"/>
        <rFont val="Symbol"/>
        <family val="1"/>
      </rPr>
      <t>**</t>
    </r>
    <r>
      <rPr>
        <b/>
        <sz val="10"/>
        <rFont val="Arial"/>
        <family val="2"/>
      </rPr>
      <t xml:space="preserve"> Учитывается наибольший балл по позиции)</t>
    </r>
  </si>
  <si>
    <r>
      <t xml:space="preserve">2.1. Участие в конкурсах профессионального мастерства (согласно перечню, утверждаемому в ПОО) </t>
    </r>
    <r>
      <rPr>
        <sz val="10"/>
        <rFont val="Symbol"/>
        <family val="1"/>
      </rPr>
      <t>***</t>
    </r>
    <r>
      <rPr>
        <sz val="10"/>
        <rFont val="Arial"/>
        <family val="2"/>
      </rPr>
      <t xml:space="preserve"> ( </t>
    </r>
    <r>
      <rPr>
        <sz val="10"/>
        <rFont val="Symbol"/>
        <family val="1"/>
      </rPr>
      <t>***</t>
    </r>
    <r>
      <rPr>
        <sz val="10"/>
        <rFont val="Arial"/>
        <family val="2"/>
      </rPr>
      <t xml:space="preserve"> Учитывается наибольштй балл по позиции)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</si>
</sst>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6"/>
      <name val="Symbol"/>
      <family val="1"/>
    </font>
    <font>
      <sz val="3.6"/>
      <name val="Arial"/>
      <family val="2"/>
    </font>
    <font>
      <sz val="3.6"/>
      <name val="Symbol"/>
      <family val="1"/>
    </font>
    <font>
      <sz val="2.15"/>
      <name val="Arial"/>
      <family val="2"/>
    </font>
    <font>
      <sz val="10"/>
      <name val="Symbol"/>
      <family val="1"/>
    </font>
    <font>
      <sz val="11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33" borderId="14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justify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34" borderId="12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wrapText="1"/>
    </xf>
    <xf numFmtId="0" fontId="16" fillId="0" borderId="2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justify"/>
    </xf>
    <xf numFmtId="9" fontId="0" fillId="0" borderId="16" xfId="0" applyNumberFormat="1" applyBorder="1" applyAlignment="1">
      <alignment horizontal="center" vertical="justify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1" fillId="34" borderId="19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70"/>
  <sheetViews>
    <sheetView view="pageBreakPreview" zoomScale="60" zoomScaleNormal="75" zoomScalePageLayoutView="0" workbookViewId="0" topLeftCell="A1">
      <pane xSplit="1" ySplit="5" topLeftCell="B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J4"/>
    </sheetView>
  </sheetViews>
  <sheetFormatPr defaultColWidth="9.140625" defaultRowHeight="12.75"/>
  <cols>
    <col min="1" max="1" width="30.421875" style="2" hidden="1" customWidth="1"/>
    <col min="2" max="2" width="18.8515625" style="11" customWidth="1"/>
    <col min="3" max="3" width="12.7109375" style="2" customWidth="1"/>
    <col min="4" max="4" width="28.7109375" style="2" customWidth="1"/>
    <col min="5" max="5" width="23.8515625" style="2" customWidth="1"/>
    <col min="6" max="6" width="29.140625" style="2" customWidth="1"/>
    <col min="7" max="7" width="24.00390625" style="2" customWidth="1"/>
    <col min="8" max="8" width="11.7109375" style="24" customWidth="1"/>
    <col min="9" max="9" width="21.57421875" style="24" customWidth="1"/>
    <col min="10" max="10" width="26.00390625" style="32" customWidth="1"/>
    <col min="11" max="11" width="3.140625" style="33" customWidth="1"/>
    <col min="12" max="12" width="20.8515625" style="43" customWidth="1"/>
    <col min="13" max="13" width="5.00390625" style="33" customWidth="1"/>
    <col min="14" max="14" width="3.57421875" style="33" customWidth="1"/>
    <col min="15" max="15" width="17.28125" style="43" customWidth="1"/>
    <col min="16" max="16" width="4.57421875" style="33" customWidth="1"/>
    <col min="17" max="17" width="3.00390625" style="33" customWidth="1"/>
    <col min="18" max="18" width="16.28125" style="43" customWidth="1"/>
    <col min="19" max="19" width="4.8515625" style="33" customWidth="1"/>
    <col min="20" max="20" width="3.7109375" style="33" customWidth="1"/>
    <col min="21" max="21" width="20.00390625" style="43" customWidth="1"/>
    <col min="22" max="22" width="5.140625" style="33" customWidth="1"/>
    <col min="23" max="23" width="3.8515625" style="33" customWidth="1"/>
    <col min="24" max="24" width="22.00390625" style="43" customWidth="1"/>
    <col min="25" max="25" width="4.7109375" style="33" customWidth="1"/>
    <col min="26" max="26" width="3.28125" style="33" customWidth="1"/>
    <col min="27" max="27" width="24.140625" style="43" customWidth="1"/>
    <col min="28" max="28" width="5.140625" style="33" customWidth="1"/>
    <col min="29" max="48" width="9.140625" style="31" customWidth="1"/>
  </cols>
  <sheetData>
    <row r="1" spans="1:8" s="69" customFormat="1" ht="18.75">
      <c r="A1" s="70"/>
      <c r="G1" s="71"/>
      <c r="H1" s="75" t="s">
        <v>19</v>
      </c>
    </row>
    <row r="2" spans="1:8" s="69" customFormat="1" ht="18.75">
      <c r="A2" s="70"/>
      <c r="G2" s="71"/>
      <c r="H2" s="75" t="s">
        <v>15</v>
      </c>
    </row>
    <row r="3" spans="1:8" s="69" customFormat="1" ht="18.75">
      <c r="A3" s="70"/>
      <c r="G3" s="71"/>
      <c r="H3" s="75" t="s">
        <v>16</v>
      </c>
    </row>
    <row r="4" spans="1:48" s="78" customFormat="1" ht="12.75" customHeight="1">
      <c r="A4" s="2"/>
      <c r="B4" s="126" t="s">
        <v>17</v>
      </c>
      <c r="C4" s="127"/>
      <c r="D4" s="127"/>
      <c r="E4" s="127"/>
      <c r="F4" s="127"/>
      <c r="G4" s="127"/>
      <c r="H4" s="127"/>
      <c r="I4" s="127"/>
      <c r="J4" s="128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 spans="1:48" s="19" customFormat="1" ht="62.25" customHeight="1">
      <c r="A5" s="22"/>
      <c r="B5" s="80" t="s">
        <v>18</v>
      </c>
      <c r="C5" s="59" t="s">
        <v>20</v>
      </c>
      <c r="D5" s="59" t="s">
        <v>21</v>
      </c>
      <c r="E5" s="59" t="s">
        <v>22</v>
      </c>
      <c r="F5" s="59"/>
      <c r="G5" s="59" t="s">
        <v>23</v>
      </c>
      <c r="H5" s="81" t="s">
        <v>24</v>
      </c>
      <c r="I5" s="81" t="s">
        <v>25</v>
      </c>
      <c r="J5" s="80" t="s">
        <v>26</v>
      </c>
      <c r="K5" s="34"/>
      <c r="L5" s="49"/>
      <c r="M5" s="34"/>
      <c r="N5" s="34"/>
      <c r="O5" s="49"/>
      <c r="P5" s="34"/>
      <c r="Q5" s="34"/>
      <c r="R5" s="49"/>
      <c r="S5" s="34"/>
      <c r="T5" s="34"/>
      <c r="U5" s="49"/>
      <c r="V5" s="34"/>
      <c r="W5" s="34"/>
      <c r="X5" s="49"/>
      <c r="Y5" s="34"/>
      <c r="Z5" s="34"/>
      <c r="AA5" s="49"/>
      <c r="AB5" s="34"/>
      <c r="AC5" s="18"/>
      <c r="AD5" s="18"/>
      <c r="AE5" s="18"/>
      <c r="AF5" s="18"/>
      <c r="AG5" s="18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28" s="7" customFormat="1" ht="12.75" customHeight="1">
      <c r="A6" s="50" t="s">
        <v>8</v>
      </c>
      <c r="B6" s="73" t="s">
        <v>27</v>
      </c>
      <c r="C6" s="115" t="s">
        <v>6</v>
      </c>
      <c r="D6" s="116"/>
      <c r="E6" s="116"/>
      <c r="F6" s="116"/>
      <c r="G6" s="117"/>
      <c r="H6" s="73">
        <f>H7+H8+H16</f>
        <v>30</v>
      </c>
      <c r="I6" s="73"/>
      <c r="J6" s="7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2:28" s="61" customFormat="1" ht="50.25" customHeight="1">
      <c r="B7" s="137" t="s">
        <v>28</v>
      </c>
      <c r="C7" s="140">
        <v>30</v>
      </c>
      <c r="D7" s="82" t="s">
        <v>29</v>
      </c>
      <c r="E7" s="135">
        <v>1</v>
      </c>
      <c r="F7" s="136"/>
      <c r="G7" s="83">
        <v>10</v>
      </c>
      <c r="H7" s="84">
        <v>10</v>
      </c>
      <c r="I7" s="84" t="s">
        <v>30</v>
      </c>
      <c r="J7" s="84" t="s">
        <v>31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1.25" customHeight="1">
      <c r="A8" s="85"/>
      <c r="B8" s="138"/>
      <c r="C8" s="141"/>
      <c r="D8" s="107" t="s">
        <v>32</v>
      </c>
      <c r="E8" s="135" t="s">
        <v>33</v>
      </c>
      <c r="F8" s="136"/>
      <c r="G8" s="86">
        <v>4</v>
      </c>
      <c r="H8" s="132">
        <v>10</v>
      </c>
      <c r="I8" s="129" t="s">
        <v>30</v>
      </c>
      <c r="J8" s="107" t="s">
        <v>55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7" customFormat="1" ht="44.25" customHeight="1">
      <c r="A9" s="85"/>
      <c r="B9" s="138"/>
      <c r="C9" s="141"/>
      <c r="D9" s="114"/>
      <c r="E9" s="135" t="s">
        <v>34</v>
      </c>
      <c r="F9" s="136"/>
      <c r="G9" s="86">
        <v>6</v>
      </c>
      <c r="H9" s="133"/>
      <c r="I9" s="130"/>
      <c r="J9" s="11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7" customFormat="1" ht="42.75" customHeight="1">
      <c r="A10" s="85"/>
      <c r="B10" s="138"/>
      <c r="C10" s="141"/>
      <c r="D10" s="114"/>
      <c r="E10" s="135" t="s">
        <v>35</v>
      </c>
      <c r="F10" s="136"/>
      <c r="G10" s="86">
        <v>8</v>
      </c>
      <c r="H10" s="133"/>
      <c r="I10" s="130"/>
      <c r="J10" s="11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33" ht="48" customHeight="1">
      <c r="A11" s="51"/>
      <c r="B11" s="138"/>
      <c r="C11" s="141"/>
      <c r="D11" s="108"/>
      <c r="E11" s="109" t="s">
        <v>36</v>
      </c>
      <c r="F11" s="110"/>
      <c r="G11" s="74" t="s">
        <v>37</v>
      </c>
      <c r="H11" s="133"/>
      <c r="I11" s="130"/>
      <c r="J11" s="114"/>
      <c r="L11" s="20"/>
      <c r="O11" s="37"/>
      <c r="R11" s="37"/>
      <c r="U11" s="20"/>
      <c r="X11" s="33"/>
      <c r="AA11" s="33"/>
      <c r="AC11" s="1"/>
      <c r="AD11" s="1"/>
      <c r="AE11" s="1"/>
      <c r="AF11" s="1"/>
      <c r="AG11" s="1"/>
    </row>
    <row r="12" spans="1:33" ht="40.5" customHeight="1">
      <c r="A12" s="51"/>
      <c r="B12" s="138"/>
      <c r="C12" s="141"/>
      <c r="D12" s="107" t="s">
        <v>39</v>
      </c>
      <c r="E12" s="109" t="s">
        <v>40</v>
      </c>
      <c r="F12" s="110"/>
      <c r="G12" s="74">
        <v>4</v>
      </c>
      <c r="H12" s="133"/>
      <c r="I12" s="130"/>
      <c r="J12" s="114"/>
      <c r="L12" s="20"/>
      <c r="O12" s="37"/>
      <c r="R12" s="37"/>
      <c r="U12" s="20"/>
      <c r="X12" s="33"/>
      <c r="AA12" s="33"/>
      <c r="AC12" s="1"/>
      <c r="AD12" s="1"/>
      <c r="AE12" s="1"/>
      <c r="AF12" s="1"/>
      <c r="AG12" s="1"/>
    </row>
    <row r="13" spans="1:33" ht="38.25" customHeight="1">
      <c r="A13" s="51"/>
      <c r="B13" s="138"/>
      <c r="C13" s="141"/>
      <c r="D13" s="114"/>
      <c r="E13" s="109" t="s">
        <v>41</v>
      </c>
      <c r="F13" s="110"/>
      <c r="G13" s="74">
        <v>6</v>
      </c>
      <c r="H13" s="133"/>
      <c r="I13" s="130"/>
      <c r="J13" s="114"/>
      <c r="L13" s="20"/>
      <c r="O13" s="37"/>
      <c r="R13" s="37"/>
      <c r="U13" s="20"/>
      <c r="X13" s="33"/>
      <c r="AA13" s="33"/>
      <c r="AC13" s="1"/>
      <c r="AD13" s="1"/>
      <c r="AE13" s="1"/>
      <c r="AF13" s="1"/>
      <c r="AG13" s="1"/>
    </row>
    <row r="14" spans="1:33" ht="40.5" customHeight="1">
      <c r="A14" s="51"/>
      <c r="B14" s="138"/>
      <c r="C14" s="141"/>
      <c r="D14" s="114"/>
      <c r="E14" s="109" t="s">
        <v>42</v>
      </c>
      <c r="F14" s="110"/>
      <c r="G14" s="74">
        <v>8</v>
      </c>
      <c r="H14" s="133"/>
      <c r="I14" s="130"/>
      <c r="J14" s="114"/>
      <c r="L14" s="20"/>
      <c r="O14" s="37"/>
      <c r="R14" s="37"/>
      <c r="U14" s="20"/>
      <c r="X14" s="33"/>
      <c r="AA14" s="33"/>
      <c r="AC14" s="1"/>
      <c r="AD14" s="1"/>
      <c r="AE14" s="1"/>
      <c r="AF14" s="1"/>
      <c r="AG14" s="1"/>
    </row>
    <row r="15" spans="1:33" ht="44.25" customHeight="1">
      <c r="A15" s="51"/>
      <c r="B15" s="138"/>
      <c r="C15" s="141"/>
      <c r="D15" s="108"/>
      <c r="E15" s="109" t="s">
        <v>43</v>
      </c>
      <c r="F15" s="110"/>
      <c r="G15" s="74">
        <v>10</v>
      </c>
      <c r="H15" s="134"/>
      <c r="I15" s="131"/>
      <c r="J15" s="108"/>
      <c r="L15" s="20"/>
      <c r="O15" s="37"/>
      <c r="R15" s="37"/>
      <c r="U15" s="20"/>
      <c r="X15" s="33"/>
      <c r="AA15" s="33"/>
      <c r="AC15" s="1"/>
      <c r="AD15" s="1"/>
      <c r="AE15" s="1"/>
      <c r="AF15" s="1"/>
      <c r="AG15" s="1"/>
    </row>
    <row r="16" spans="1:33" ht="34.5" customHeight="1">
      <c r="A16" s="51"/>
      <c r="B16" s="138"/>
      <c r="C16" s="141"/>
      <c r="D16" s="107" t="s">
        <v>44</v>
      </c>
      <c r="E16" s="111" t="s">
        <v>45</v>
      </c>
      <c r="F16" s="74" t="s">
        <v>46</v>
      </c>
      <c r="G16" s="74">
        <v>2</v>
      </c>
      <c r="H16" s="132">
        <v>10</v>
      </c>
      <c r="I16" s="129" t="s">
        <v>53</v>
      </c>
      <c r="J16" s="107" t="s">
        <v>54</v>
      </c>
      <c r="L16" s="20"/>
      <c r="O16" s="37"/>
      <c r="R16" s="37"/>
      <c r="U16" s="20"/>
      <c r="X16" s="33"/>
      <c r="AA16" s="33"/>
      <c r="AC16" s="1"/>
      <c r="AD16" s="1"/>
      <c r="AE16" s="1"/>
      <c r="AF16" s="1"/>
      <c r="AG16" s="1"/>
    </row>
    <row r="17" spans="1:33" ht="40.5" customHeight="1">
      <c r="A17" s="51"/>
      <c r="B17" s="138"/>
      <c r="C17" s="141"/>
      <c r="D17" s="114"/>
      <c r="E17" s="112"/>
      <c r="F17" s="74" t="s">
        <v>47</v>
      </c>
      <c r="G17" s="74">
        <v>3</v>
      </c>
      <c r="H17" s="133"/>
      <c r="I17" s="130"/>
      <c r="J17" s="114"/>
      <c r="L17" s="20"/>
      <c r="O17" s="37"/>
      <c r="R17" s="37"/>
      <c r="U17" s="20"/>
      <c r="X17" s="33"/>
      <c r="AA17" s="33"/>
      <c r="AC17" s="1"/>
      <c r="AD17" s="1"/>
      <c r="AE17" s="1"/>
      <c r="AF17" s="1"/>
      <c r="AG17" s="1"/>
    </row>
    <row r="18" spans="1:33" ht="35.25" customHeight="1">
      <c r="A18" s="51"/>
      <c r="B18" s="138"/>
      <c r="C18" s="141"/>
      <c r="D18" s="114"/>
      <c r="E18" s="113"/>
      <c r="F18" s="74" t="s">
        <v>48</v>
      </c>
      <c r="G18" s="74">
        <v>4</v>
      </c>
      <c r="H18" s="133"/>
      <c r="I18" s="130"/>
      <c r="J18" s="114"/>
      <c r="L18" s="20"/>
      <c r="O18" s="37"/>
      <c r="R18" s="37"/>
      <c r="U18" s="20"/>
      <c r="X18" s="33"/>
      <c r="AA18" s="33"/>
      <c r="AC18" s="1"/>
      <c r="AD18" s="1"/>
      <c r="AE18" s="1"/>
      <c r="AF18" s="1"/>
      <c r="AG18" s="1"/>
    </row>
    <row r="19" spans="1:33" ht="35.25" customHeight="1">
      <c r="A19" s="51"/>
      <c r="B19" s="138"/>
      <c r="C19" s="141"/>
      <c r="D19" s="114"/>
      <c r="E19" s="111" t="s">
        <v>49</v>
      </c>
      <c r="F19" s="74" t="s">
        <v>46</v>
      </c>
      <c r="G19" s="74">
        <v>4</v>
      </c>
      <c r="H19" s="133"/>
      <c r="I19" s="130"/>
      <c r="J19" s="114"/>
      <c r="L19" s="20"/>
      <c r="O19" s="37"/>
      <c r="R19" s="37"/>
      <c r="U19" s="20"/>
      <c r="X19" s="33"/>
      <c r="AA19" s="33"/>
      <c r="AC19" s="1"/>
      <c r="AD19" s="1"/>
      <c r="AE19" s="1"/>
      <c r="AF19" s="1"/>
      <c r="AG19" s="1"/>
    </row>
    <row r="20" spans="1:33" ht="35.25" customHeight="1">
      <c r="A20" s="51"/>
      <c r="B20" s="138"/>
      <c r="C20" s="141"/>
      <c r="D20" s="114"/>
      <c r="E20" s="112"/>
      <c r="F20" s="74" t="s">
        <v>47</v>
      </c>
      <c r="G20" s="74">
        <v>5</v>
      </c>
      <c r="H20" s="133"/>
      <c r="I20" s="130"/>
      <c r="J20" s="114"/>
      <c r="L20" s="20"/>
      <c r="O20" s="37"/>
      <c r="R20" s="37"/>
      <c r="U20" s="20"/>
      <c r="X20" s="33"/>
      <c r="AA20" s="33"/>
      <c r="AC20" s="1"/>
      <c r="AD20" s="1"/>
      <c r="AE20" s="1"/>
      <c r="AF20" s="1"/>
      <c r="AG20" s="1"/>
    </row>
    <row r="21" spans="1:33" ht="35.25" customHeight="1">
      <c r="A21" s="51"/>
      <c r="B21" s="138"/>
      <c r="C21" s="141"/>
      <c r="D21" s="114"/>
      <c r="E21" s="113"/>
      <c r="F21" s="74" t="s">
        <v>48</v>
      </c>
      <c r="G21" s="74">
        <v>6</v>
      </c>
      <c r="H21" s="133"/>
      <c r="I21" s="130"/>
      <c r="J21" s="114"/>
      <c r="L21" s="20"/>
      <c r="O21" s="37"/>
      <c r="R21" s="37"/>
      <c r="U21" s="20"/>
      <c r="X21" s="33"/>
      <c r="AA21" s="33"/>
      <c r="AC21" s="1"/>
      <c r="AD21" s="1"/>
      <c r="AE21" s="1"/>
      <c r="AF21" s="1"/>
      <c r="AG21" s="1"/>
    </row>
    <row r="22" spans="1:33" ht="35.25" customHeight="1">
      <c r="A22" s="51"/>
      <c r="B22" s="138"/>
      <c r="C22" s="141"/>
      <c r="D22" s="114"/>
      <c r="E22" s="111" t="s">
        <v>50</v>
      </c>
      <c r="F22" s="74" t="s">
        <v>46</v>
      </c>
      <c r="G22" s="74">
        <v>6</v>
      </c>
      <c r="H22" s="133"/>
      <c r="I22" s="130"/>
      <c r="J22" s="114"/>
      <c r="L22" s="20"/>
      <c r="O22" s="37"/>
      <c r="R22" s="37"/>
      <c r="U22" s="20"/>
      <c r="X22" s="33"/>
      <c r="AA22" s="33"/>
      <c r="AC22" s="1"/>
      <c r="AD22" s="1"/>
      <c r="AE22" s="1"/>
      <c r="AF22" s="1"/>
      <c r="AG22" s="1"/>
    </row>
    <row r="23" spans="1:33" ht="35.25" customHeight="1">
      <c r="A23" s="51"/>
      <c r="B23" s="138"/>
      <c r="C23" s="141"/>
      <c r="D23" s="114"/>
      <c r="E23" s="112"/>
      <c r="F23" s="74" t="s">
        <v>47</v>
      </c>
      <c r="G23" s="74">
        <v>7</v>
      </c>
      <c r="H23" s="133"/>
      <c r="I23" s="130"/>
      <c r="J23" s="114"/>
      <c r="L23" s="20"/>
      <c r="O23" s="37"/>
      <c r="R23" s="37"/>
      <c r="U23" s="20"/>
      <c r="X23" s="33"/>
      <c r="AA23" s="33"/>
      <c r="AC23" s="1"/>
      <c r="AD23" s="1"/>
      <c r="AE23" s="1"/>
      <c r="AF23" s="1"/>
      <c r="AG23" s="1"/>
    </row>
    <row r="24" spans="1:33" ht="35.25" customHeight="1">
      <c r="A24" s="51"/>
      <c r="B24" s="138"/>
      <c r="C24" s="141"/>
      <c r="D24" s="114"/>
      <c r="E24" s="113"/>
      <c r="F24" s="74" t="s">
        <v>48</v>
      </c>
      <c r="G24" s="74">
        <v>8</v>
      </c>
      <c r="H24" s="133"/>
      <c r="I24" s="130"/>
      <c r="J24" s="114"/>
      <c r="L24" s="20"/>
      <c r="O24" s="37"/>
      <c r="R24" s="37"/>
      <c r="U24" s="20"/>
      <c r="X24" s="33"/>
      <c r="AA24" s="33"/>
      <c r="AC24" s="1"/>
      <c r="AD24" s="1"/>
      <c r="AE24" s="1"/>
      <c r="AF24" s="1"/>
      <c r="AG24" s="1"/>
    </row>
    <row r="25" spans="1:33" ht="35.25" customHeight="1">
      <c r="A25" s="51"/>
      <c r="B25" s="138"/>
      <c r="C25" s="141"/>
      <c r="D25" s="114"/>
      <c r="E25" s="111" t="s">
        <v>51</v>
      </c>
      <c r="F25" s="74" t="s">
        <v>46</v>
      </c>
      <c r="G25" s="74">
        <v>8</v>
      </c>
      <c r="H25" s="133"/>
      <c r="I25" s="130"/>
      <c r="J25" s="114"/>
      <c r="L25" s="20"/>
      <c r="O25" s="37"/>
      <c r="R25" s="37"/>
      <c r="U25" s="20"/>
      <c r="X25" s="33"/>
      <c r="AA25" s="33"/>
      <c r="AC25" s="1"/>
      <c r="AD25" s="1"/>
      <c r="AE25" s="1"/>
      <c r="AF25" s="1"/>
      <c r="AG25" s="1"/>
    </row>
    <row r="26" spans="1:33" ht="35.25" customHeight="1">
      <c r="A26" s="51"/>
      <c r="B26" s="138"/>
      <c r="C26" s="141"/>
      <c r="D26" s="114"/>
      <c r="E26" s="112"/>
      <c r="F26" s="74" t="s">
        <v>47</v>
      </c>
      <c r="G26" s="74">
        <v>9</v>
      </c>
      <c r="H26" s="133"/>
      <c r="I26" s="130"/>
      <c r="J26" s="114"/>
      <c r="L26" s="20"/>
      <c r="O26" s="37"/>
      <c r="R26" s="37"/>
      <c r="U26" s="20"/>
      <c r="X26" s="33"/>
      <c r="AA26" s="33"/>
      <c r="AC26" s="1"/>
      <c r="AD26" s="1"/>
      <c r="AE26" s="1"/>
      <c r="AF26" s="1"/>
      <c r="AG26" s="1"/>
    </row>
    <row r="27" spans="1:33" ht="35.25" customHeight="1">
      <c r="A27" s="51"/>
      <c r="B27" s="139"/>
      <c r="C27" s="142"/>
      <c r="D27" s="108"/>
      <c r="E27" s="113"/>
      <c r="F27" s="74" t="s">
        <v>48</v>
      </c>
      <c r="G27" s="74">
        <v>10</v>
      </c>
      <c r="H27" s="134"/>
      <c r="I27" s="131"/>
      <c r="J27" s="108"/>
      <c r="L27" s="20"/>
      <c r="O27" s="37"/>
      <c r="R27" s="37"/>
      <c r="U27" s="20"/>
      <c r="X27" s="33"/>
      <c r="AA27" s="33"/>
      <c r="AC27" s="1"/>
      <c r="AD27" s="1"/>
      <c r="AE27" s="1"/>
      <c r="AF27" s="1"/>
      <c r="AG27" s="1"/>
    </row>
    <row r="28" spans="1:33" ht="35.25" customHeight="1">
      <c r="A28" s="51"/>
      <c r="B28" s="12"/>
      <c r="C28" s="12" t="s">
        <v>10</v>
      </c>
      <c r="D28" s="12"/>
      <c r="E28" s="12"/>
      <c r="F28" s="12"/>
      <c r="G28" s="12"/>
      <c r="H28" s="30">
        <f>H29+H51</f>
        <v>70</v>
      </c>
      <c r="I28" s="30"/>
      <c r="J28" s="9"/>
      <c r="L28" s="20"/>
      <c r="O28" s="37"/>
      <c r="R28" s="37"/>
      <c r="U28" s="20"/>
      <c r="X28" s="33"/>
      <c r="AA28" s="33"/>
      <c r="AC28" s="1"/>
      <c r="AD28" s="1"/>
      <c r="AE28" s="1"/>
      <c r="AF28" s="1"/>
      <c r="AG28" s="1"/>
    </row>
    <row r="29" spans="1:33" ht="35.25" customHeight="1">
      <c r="A29" s="51"/>
      <c r="B29" s="53"/>
      <c r="C29" s="122" t="s">
        <v>82</v>
      </c>
      <c r="D29" s="143"/>
      <c r="E29" s="143"/>
      <c r="F29" s="143"/>
      <c r="G29" s="144"/>
      <c r="H29" s="53">
        <f>H30+H40+H42+H44+H45+H48</f>
        <v>41</v>
      </c>
      <c r="I29" s="53"/>
      <c r="J29" s="55"/>
      <c r="L29" s="20"/>
      <c r="O29" s="37"/>
      <c r="R29" s="37"/>
      <c r="U29" s="20"/>
      <c r="X29" s="33"/>
      <c r="AA29" s="33"/>
      <c r="AC29" s="1"/>
      <c r="AD29" s="1"/>
      <c r="AE29" s="1"/>
      <c r="AF29" s="1"/>
      <c r="AG29" s="1"/>
    </row>
    <row r="30" spans="1:33" ht="35.25" customHeight="1">
      <c r="A30" s="51"/>
      <c r="B30" s="137" t="s">
        <v>52</v>
      </c>
      <c r="C30" s="140">
        <v>41</v>
      </c>
      <c r="D30" s="107" t="s">
        <v>56</v>
      </c>
      <c r="E30" s="111" t="s">
        <v>45</v>
      </c>
      <c r="F30" s="74" t="s">
        <v>57</v>
      </c>
      <c r="G30" s="74">
        <v>2</v>
      </c>
      <c r="H30" s="132">
        <v>10</v>
      </c>
      <c r="I30" s="129" t="s">
        <v>61</v>
      </c>
      <c r="J30" s="107" t="s">
        <v>54</v>
      </c>
      <c r="L30" s="20"/>
      <c r="O30" s="37"/>
      <c r="R30" s="37"/>
      <c r="U30" s="20"/>
      <c r="X30" s="33"/>
      <c r="AA30" s="33"/>
      <c r="AC30" s="1"/>
      <c r="AD30" s="1"/>
      <c r="AE30" s="1"/>
      <c r="AF30" s="1"/>
      <c r="AG30" s="1"/>
    </row>
    <row r="31" spans="1:33" ht="35.25" customHeight="1">
      <c r="A31" s="51"/>
      <c r="B31" s="138"/>
      <c r="C31" s="141"/>
      <c r="D31" s="114"/>
      <c r="E31" s="112"/>
      <c r="F31" s="74" t="s">
        <v>58</v>
      </c>
      <c r="G31" s="74">
        <v>3</v>
      </c>
      <c r="H31" s="133"/>
      <c r="I31" s="130"/>
      <c r="J31" s="114"/>
      <c r="L31" s="20"/>
      <c r="O31" s="37"/>
      <c r="R31" s="37"/>
      <c r="U31" s="20"/>
      <c r="X31" s="33"/>
      <c r="AA31" s="33"/>
      <c r="AC31" s="1"/>
      <c r="AD31" s="1"/>
      <c r="AE31" s="1"/>
      <c r="AF31" s="1"/>
      <c r="AG31" s="1"/>
    </row>
    <row r="32" spans="1:33" ht="35.25" customHeight="1">
      <c r="A32" s="51"/>
      <c r="B32" s="138"/>
      <c r="C32" s="141"/>
      <c r="D32" s="114"/>
      <c r="E32" s="113"/>
      <c r="F32" s="74" t="s">
        <v>59</v>
      </c>
      <c r="G32" s="74">
        <v>4</v>
      </c>
      <c r="H32" s="133"/>
      <c r="I32" s="130"/>
      <c r="J32" s="114"/>
      <c r="L32" s="20"/>
      <c r="O32" s="37"/>
      <c r="R32" s="37"/>
      <c r="U32" s="20"/>
      <c r="X32" s="33"/>
      <c r="AA32" s="33"/>
      <c r="AC32" s="1"/>
      <c r="AD32" s="1"/>
      <c r="AE32" s="1"/>
      <c r="AF32" s="1"/>
      <c r="AG32" s="1"/>
    </row>
    <row r="33" spans="1:33" ht="35.25" customHeight="1">
      <c r="A33" s="51"/>
      <c r="B33" s="138"/>
      <c r="C33" s="141"/>
      <c r="D33" s="114"/>
      <c r="E33" s="111" t="s">
        <v>49</v>
      </c>
      <c r="F33" s="74" t="s">
        <v>57</v>
      </c>
      <c r="G33" s="74">
        <v>4</v>
      </c>
      <c r="H33" s="133"/>
      <c r="I33" s="130"/>
      <c r="J33" s="114"/>
      <c r="L33" s="20"/>
      <c r="O33" s="37"/>
      <c r="R33" s="37"/>
      <c r="U33" s="20"/>
      <c r="X33" s="33"/>
      <c r="AA33" s="33"/>
      <c r="AC33" s="1"/>
      <c r="AD33" s="1"/>
      <c r="AE33" s="1"/>
      <c r="AF33" s="1"/>
      <c r="AG33" s="1"/>
    </row>
    <row r="34" spans="1:33" ht="35.25" customHeight="1">
      <c r="A34" s="51"/>
      <c r="B34" s="138"/>
      <c r="C34" s="141"/>
      <c r="D34" s="114"/>
      <c r="E34" s="112"/>
      <c r="F34" s="74" t="s">
        <v>58</v>
      </c>
      <c r="G34" s="74">
        <v>5</v>
      </c>
      <c r="H34" s="133"/>
      <c r="I34" s="130"/>
      <c r="J34" s="114"/>
      <c r="L34" s="20"/>
      <c r="O34" s="37"/>
      <c r="R34" s="37"/>
      <c r="U34" s="20"/>
      <c r="X34" s="33"/>
      <c r="AA34" s="33"/>
      <c r="AC34" s="1"/>
      <c r="AD34" s="1"/>
      <c r="AE34" s="1"/>
      <c r="AF34" s="1"/>
      <c r="AG34" s="1"/>
    </row>
    <row r="35" spans="1:33" ht="35.25" customHeight="1">
      <c r="A35" s="51"/>
      <c r="B35" s="138"/>
      <c r="C35" s="141"/>
      <c r="D35" s="114"/>
      <c r="E35" s="113"/>
      <c r="F35" s="74" t="s">
        <v>59</v>
      </c>
      <c r="G35" s="74">
        <v>6</v>
      </c>
      <c r="H35" s="133"/>
      <c r="I35" s="130"/>
      <c r="J35" s="114"/>
      <c r="L35" s="20"/>
      <c r="O35" s="37"/>
      <c r="R35" s="37"/>
      <c r="U35" s="20"/>
      <c r="X35" s="33"/>
      <c r="AA35" s="33"/>
      <c r="AC35" s="1"/>
      <c r="AD35" s="1"/>
      <c r="AE35" s="1"/>
      <c r="AF35" s="1"/>
      <c r="AG35" s="1"/>
    </row>
    <row r="36" spans="1:33" ht="35.25" customHeight="1">
      <c r="A36" s="51"/>
      <c r="B36" s="138"/>
      <c r="C36" s="141"/>
      <c r="D36" s="114"/>
      <c r="E36" s="111" t="s">
        <v>50</v>
      </c>
      <c r="F36" s="74" t="s">
        <v>57</v>
      </c>
      <c r="G36" s="74">
        <v>8</v>
      </c>
      <c r="H36" s="133"/>
      <c r="I36" s="130"/>
      <c r="J36" s="114"/>
      <c r="L36" s="20"/>
      <c r="O36" s="37"/>
      <c r="R36" s="37"/>
      <c r="U36" s="20"/>
      <c r="X36" s="33"/>
      <c r="AA36" s="33"/>
      <c r="AC36" s="1"/>
      <c r="AD36" s="1"/>
      <c r="AE36" s="1"/>
      <c r="AF36" s="1"/>
      <c r="AG36" s="1"/>
    </row>
    <row r="37" spans="1:33" ht="35.25" customHeight="1">
      <c r="A37" s="51"/>
      <c r="B37" s="138"/>
      <c r="C37" s="141"/>
      <c r="D37" s="114"/>
      <c r="E37" s="112"/>
      <c r="F37" s="74" t="s">
        <v>58</v>
      </c>
      <c r="G37" s="74">
        <v>9</v>
      </c>
      <c r="H37" s="133"/>
      <c r="I37" s="130"/>
      <c r="J37" s="114"/>
      <c r="L37" s="20"/>
      <c r="O37" s="37"/>
      <c r="R37" s="37"/>
      <c r="U37" s="20"/>
      <c r="X37" s="33"/>
      <c r="AA37" s="33"/>
      <c r="AC37" s="1"/>
      <c r="AD37" s="1"/>
      <c r="AE37" s="1"/>
      <c r="AF37" s="1"/>
      <c r="AG37" s="1"/>
    </row>
    <row r="38" spans="1:33" ht="35.25" customHeight="1">
      <c r="A38" s="51"/>
      <c r="B38" s="138"/>
      <c r="C38" s="141"/>
      <c r="D38" s="114"/>
      <c r="E38" s="113"/>
      <c r="F38" s="74" t="s">
        <v>59</v>
      </c>
      <c r="G38" s="74">
        <v>10</v>
      </c>
      <c r="H38" s="133"/>
      <c r="I38" s="130"/>
      <c r="J38" s="114"/>
      <c r="L38" s="20"/>
      <c r="O38" s="37"/>
      <c r="R38" s="37"/>
      <c r="U38" s="20"/>
      <c r="X38" s="33"/>
      <c r="AA38" s="33"/>
      <c r="AC38" s="1"/>
      <c r="AD38" s="1"/>
      <c r="AE38" s="1"/>
      <c r="AF38" s="1"/>
      <c r="AG38" s="1"/>
    </row>
    <row r="39" spans="1:33" ht="35.25" customHeight="1">
      <c r="A39" s="51"/>
      <c r="B39" s="138"/>
      <c r="C39" s="141"/>
      <c r="D39" s="108"/>
      <c r="E39" s="90" t="s">
        <v>51</v>
      </c>
      <c r="F39" s="74" t="s">
        <v>60</v>
      </c>
      <c r="G39" s="74">
        <v>10</v>
      </c>
      <c r="H39" s="134"/>
      <c r="I39" s="131"/>
      <c r="J39" s="108"/>
      <c r="L39" s="20"/>
      <c r="O39" s="37"/>
      <c r="R39" s="37"/>
      <c r="U39" s="20"/>
      <c r="X39" s="33"/>
      <c r="AA39" s="33"/>
      <c r="AC39" s="1"/>
      <c r="AD39" s="1"/>
      <c r="AE39" s="1"/>
      <c r="AF39" s="1"/>
      <c r="AG39" s="1"/>
    </row>
    <row r="40" spans="1:33" ht="55.5" customHeight="1">
      <c r="A40" s="51"/>
      <c r="B40" s="138"/>
      <c r="C40" s="141"/>
      <c r="D40" s="107" t="s">
        <v>62</v>
      </c>
      <c r="E40" s="109" t="s">
        <v>63</v>
      </c>
      <c r="F40" s="110"/>
      <c r="G40" s="74">
        <v>3</v>
      </c>
      <c r="H40" s="132">
        <v>6</v>
      </c>
      <c r="I40" s="129" t="s">
        <v>53</v>
      </c>
      <c r="J40" s="107" t="s">
        <v>66</v>
      </c>
      <c r="L40" s="20"/>
      <c r="O40" s="37"/>
      <c r="R40" s="37"/>
      <c r="U40" s="20"/>
      <c r="X40" s="33"/>
      <c r="AA40" s="33"/>
      <c r="AC40" s="1"/>
      <c r="AD40" s="1"/>
      <c r="AE40" s="1"/>
      <c r="AF40" s="1"/>
      <c r="AG40" s="1"/>
    </row>
    <row r="41" spans="1:33" ht="53.25" customHeight="1">
      <c r="A41" s="51"/>
      <c r="B41" s="138"/>
      <c r="C41" s="141"/>
      <c r="D41" s="108"/>
      <c r="E41" s="105" t="s">
        <v>64</v>
      </c>
      <c r="F41" s="106"/>
      <c r="G41" s="25" t="s">
        <v>65</v>
      </c>
      <c r="H41" s="134"/>
      <c r="I41" s="131"/>
      <c r="J41" s="108"/>
      <c r="L41" s="20"/>
      <c r="O41" s="37"/>
      <c r="R41" s="37"/>
      <c r="U41" s="20"/>
      <c r="X41" s="33"/>
      <c r="AA41" s="33"/>
      <c r="AC41" s="1"/>
      <c r="AD41" s="1"/>
      <c r="AE41" s="1"/>
      <c r="AF41" s="1"/>
      <c r="AG41" s="1"/>
    </row>
    <row r="42" spans="1:33" ht="44.25" customHeight="1">
      <c r="A42" s="51"/>
      <c r="B42" s="138"/>
      <c r="C42" s="141"/>
      <c r="D42" s="107" t="s">
        <v>67</v>
      </c>
      <c r="E42" s="105" t="s">
        <v>63</v>
      </c>
      <c r="F42" s="106"/>
      <c r="G42" s="25">
        <v>3</v>
      </c>
      <c r="H42" s="132">
        <v>6</v>
      </c>
      <c r="I42" s="129" t="s">
        <v>53</v>
      </c>
      <c r="J42" s="107" t="s">
        <v>69</v>
      </c>
      <c r="L42" s="20"/>
      <c r="O42" s="37"/>
      <c r="R42" s="37"/>
      <c r="U42" s="20"/>
      <c r="X42" s="33"/>
      <c r="AA42" s="33"/>
      <c r="AC42" s="1"/>
      <c r="AD42" s="1"/>
      <c r="AE42" s="1"/>
      <c r="AF42" s="1"/>
      <c r="AG42" s="1"/>
    </row>
    <row r="43" spans="1:33" ht="51.75" customHeight="1">
      <c r="A43" s="51"/>
      <c r="B43" s="138"/>
      <c r="C43" s="141"/>
      <c r="D43" s="108"/>
      <c r="E43" s="105" t="s">
        <v>68</v>
      </c>
      <c r="F43" s="106"/>
      <c r="G43" s="79">
        <v>6</v>
      </c>
      <c r="H43" s="134"/>
      <c r="I43" s="131"/>
      <c r="J43" s="108"/>
      <c r="L43" s="20"/>
      <c r="O43" s="37"/>
      <c r="R43" s="37"/>
      <c r="U43" s="20"/>
      <c r="X43" s="33"/>
      <c r="AA43" s="33"/>
      <c r="AC43" s="1"/>
      <c r="AD43" s="1"/>
      <c r="AE43" s="1"/>
      <c r="AF43" s="1"/>
      <c r="AG43" s="1"/>
    </row>
    <row r="44" spans="1:33" ht="51" customHeight="1">
      <c r="A44" s="51"/>
      <c r="B44" s="138"/>
      <c r="C44" s="141"/>
      <c r="D44" s="94" t="s">
        <v>70</v>
      </c>
      <c r="E44" s="109" t="s">
        <v>71</v>
      </c>
      <c r="F44" s="110"/>
      <c r="G44" s="25">
        <v>1</v>
      </c>
      <c r="H44" s="97">
        <v>3</v>
      </c>
      <c r="I44" s="98" t="s">
        <v>53</v>
      </c>
      <c r="J44" s="29" t="s">
        <v>72</v>
      </c>
      <c r="L44" s="20"/>
      <c r="O44" s="37"/>
      <c r="R44" s="37"/>
      <c r="U44" s="20"/>
      <c r="X44" s="33"/>
      <c r="AA44" s="33"/>
      <c r="AC44" s="1"/>
      <c r="AD44" s="1"/>
      <c r="AE44" s="1"/>
      <c r="AF44" s="1"/>
      <c r="AG44" s="1"/>
    </row>
    <row r="45" spans="1:33" ht="37.5" customHeight="1">
      <c r="A45" s="51"/>
      <c r="B45" s="138"/>
      <c r="C45" s="141"/>
      <c r="D45" s="107" t="s">
        <v>73</v>
      </c>
      <c r="E45" s="95" t="s">
        <v>74</v>
      </c>
      <c r="F45" s="96"/>
      <c r="G45" s="25">
        <v>2</v>
      </c>
      <c r="H45" s="132">
        <v>6</v>
      </c>
      <c r="I45" s="129" t="s">
        <v>53</v>
      </c>
      <c r="J45" s="107" t="s">
        <v>75</v>
      </c>
      <c r="L45" s="20"/>
      <c r="O45" s="37"/>
      <c r="R45" s="37"/>
      <c r="U45" s="20"/>
      <c r="X45" s="33"/>
      <c r="AA45" s="33"/>
      <c r="AC45" s="1"/>
      <c r="AD45" s="1"/>
      <c r="AE45" s="1"/>
      <c r="AF45" s="1"/>
      <c r="AG45" s="1"/>
    </row>
    <row r="46" spans="1:33" ht="38.25" customHeight="1">
      <c r="A46" s="51"/>
      <c r="B46" s="138"/>
      <c r="C46" s="141"/>
      <c r="D46" s="114"/>
      <c r="E46" s="109" t="s">
        <v>50</v>
      </c>
      <c r="F46" s="110"/>
      <c r="G46" s="25">
        <v>4</v>
      </c>
      <c r="H46" s="133"/>
      <c r="I46" s="130"/>
      <c r="J46" s="114"/>
      <c r="L46" s="20"/>
      <c r="O46" s="37"/>
      <c r="R46" s="37"/>
      <c r="U46" s="20"/>
      <c r="X46" s="33"/>
      <c r="AA46" s="33"/>
      <c r="AC46" s="1"/>
      <c r="AD46" s="1"/>
      <c r="AE46" s="1"/>
      <c r="AF46" s="1"/>
      <c r="AG46" s="1"/>
    </row>
    <row r="47" spans="1:33" ht="48" customHeight="1">
      <c r="A47" s="51"/>
      <c r="B47" s="138"/>
      <c r="C47" s="141"/>
      <c r="D47" s="108"/>
      <c r="E47" s="105" t="s">
        <v>51</v>
      </c>
      <c r="F47" s="106"/>
      <c r="G47" s="25">
        <v>6</v>
      </c>
      <c r="H47" s="134"/>
      <c r="I47" s="131"/>
      <c r="J47" s="108"/>
      <c r="L47" s="20"/>
      <c r="O47" s="37"/>
      <c r="R47" s="37"/>
      <c r="U47" s="20"/>
      <c r="X47" s="33"/>
      <c r="AA47" s="33"/>
      <c r="AC47" s="1"/>
      <c r="AD47" s="1"/>
      <c r="AE47" s="1"/>
      <c r="AF47" s="1"/>
      <c r="AG47" s="1"/>
    </row>
    <row r="48" spans="1:33" ht="42.75" customHeight="1">
      <c r="A48" s="51"/>
      <c r="B48" s="138"/>
      <c r="C48" s="141"/>
      <c r="D48" s="107" t="s">
        <v>76</v>
      </c>
      <c r="E48" s="109" t="s">
        <v>77</v>
      </c>
      <c r="F48" s="110"/>
      <c r="G48" s="25">
        <v>2</v>
      </c>
      <c r="H48" s="132">
        <v>10</v>
      </c>
      <c r="I48" s="129" t="s">
        <v>30</v>
      </c>
      <c r="J48" s="107" t="s">
        <v>78</v>
      </c>
      <c r="L48" s="20"/>
      <c r="O48" s="37"/>
      <c r="R48" s="37"/>
      <c r="U48" s="20"/>
      <c r="X48" s="33"/>
      <c r="AA48" s="33"/>
      <c r="AC48" s="1"/>
      <c r="AD48" s="1"/>
      <c r="AE48" s="1"/>
      <c r="AF48" s="1"/>
      <c r="AG48" s="1"/>
    </row>
    <row r="49" spans="1:33" ht="38.25" customHeight="1">
      <c r="A49" s="51"/>
      <c r="B49" s="138"/>
      <c r="C49" s="141"/>
      <c r="D49" s="114"/>
      <c r="E49" s="109" t="s">
        <v>79</v>
      </c>
      <c r="F49" s="110"/>
      <c r="G49" s="25">
        <v>3</v>
      </c>
      <c r="H49" s="133"/>
      <c r="I49" s="130"/>
      <c r="J49" s="114"/>
      <c r="L49" s="20"/>
      <c r="O49" s="37"/>
      <c r="R49" s="37"/>
      <c r="U49" s="20"/>
      <c r="X49" s="33"/>
      <c r="AA49" s="33"/>
      <c r="AC49" s="1"/>
      <c r="AD49" s="1"/>
      <c r="AE49" s="1"/>
      <c r="AF49" s="1"/>
      <c r="AG49" s="1"/>
    </row>
    <row r="50" spans="1:33" ht="35.25" customHeight="1">
      <c r="A50" s="51"/>
      <c r="B50" s="139"/>
      <c r="C50" s="142"/>
      <c r="D50" s="108"/>
      <c r="E50" s="109" t="s">
        <v>80</v>
      </c>
      <c r="F50" s="110"/>
      <c r="G50" s="79">
        <v>4</v>
      </c>
      <c r="H50" s="134"/>
      <c r="I50" s="131"/>
      <c r="J50" s="108"/>
      <c r="L50" s="20"/>
      <c r="O50" s="37"/>
      <c r="R50" s="37"/>
      <c r="U50" s="20"/>
      <c r="X50" s="33"/>
      <c r="AA50" s="33"/>
      <c r="AC50" s="1"/>
      <c r="AD50" s="1"/>
      <c r="AE50" s="1"/>
      <c r="AF50" s="1"/>
      <c r="AG50" s="1"/>
    </row>
    <row r="51" spans="1:33" ht="35.25" customHeight="1">
      <c r="A51" s="51"/>
      <c r="B51" s="54"/>
      <c r="C51" s="122" t="s">
        <v>11</v>
      </c>
      <c r="D51" s="123"/>
      <c r="E51" s="123"/>
      <c r="F51" s="123"/>
      <c r="G51" s="124"/>
      <c r="H51" s="56">
        <f>H52+H53+H56+H59+H60</f>
        <v>29</v>
      </c>
      <c r="I51" s="56"/>
      <c r="J51" s="57"/>
      <c r="L51" s="20"/>
      <c r="O51" s="37"/>
      <c r="R51" s="37"/>
      <c r="U51" s="20"/>
      <c r="X51" s="33"/>
      <c r="AA51" s="33"/>
      <c r="AC51" s="1"/>
      <c r="AD51" s="1"/>
      <c r="AE51" s="1"/>
      <c r="AF51" s="1"/>
      <c r="AG51" s="1"/>
    </row>
    <row r="52" spans="1:33" ht="39" customHeight="1">
      <c r="A52" s="51"/>
      <c r="B52" s="145" t="s">
        <v>81</v>
      </c>
      <c r="C52" s="145">
        <v>21</v>
      </c>
      <c r="D52" s="87" t="s">
        <v>83</v>
      </c>
      <c r="E52" s="109"/>
      <c r="F52" s="110"/>
      <c r="G52" s="25">
        <v>10</v>
      </c>
      <c r="H52" s="92">
        <v>10</v>
      </c>
      <c r="I52" s="93" t="s">
        <v>85</v>
      </c>
      <c r="J52" s="87" t="s">
        <v>84</v>
      </c>
      <c r="L52" s="20"/>
      <c r="O52" s="37"/>
      <c r="R52" s="37"/>
      <c r="U52" s="20"/>
      <c r="X52" s="33"/>
      <c r="AA52" s="33"/>
      <c r="AC52" s="1"/>
      <c r="AD52" s="1"/>
      <c r="AE52" s="1"/>
      <c r="AF52" s="1"/>
      <c r="AG52" s="1"/>
    </row>
    <row r="53" spans="1:33" ht="35.25" customHeight="1">
      <c r="A53" s="51"/>
      <c r="B53" s="146"/>
      <c r="C53" s="146"/>
      <c r="D53" s="107" t="s">
        <v>86</v>
      </c>
      <c r="E53" s="109" t="s">
        <v>77</v>
      </c>
      <c r="F53" s="110"/>
      <c r="G53" s="79">
        <v>2</v>
      </c>
      <c r="H53" s="132">
        <v>7</v>
      </c>
      <c r="I53" s="129" t="s">
        <v>30</v>
      </c>
      <c r="J53" s="107" t="s">
        <v>78</v>
      </c>
      <c r="L53" s="20"/>
      <c r="O53" s="37"/>
      <c r="R53" s="37"/>
      <c r="U53" s="20"/>
      <c r="X53" s="33"/>
      <c r="AA53" s="33"/>
      <c r="AC53" s="1"/>
      <c r="AD53" s="1"/>
      <c r="AE53" s="1"/>
      <c r="AF53" s="1"/>
      <c r="AG53" s="1"/>
    </row>
    <row r="54" spans="1:33" ht="35.25" customHeight="1">
      <c r="A54" s="51"/>
      <c r="B54" s="146"/>
      <c r="C54" s="146"/>
      <c r="D54" s="114"/>
      <c r="E54" s="109" t="s">
        <v>79</v>
      </c>
      <c r="F54" s="110"/>
      <c r="G54" s="79">
        <v>3</v>
      </c>
      <c r="H54" s="133"/>
      <c r="I54" s="130"/>
      <c r="J54" s="114"/>
      <c r="L54" s="20"/>
      <c r="O54" s="37"/>
      <c r="R54" s="37"/>
      <c r="U54" s="20"/>
      <c r="X54" s="33"/>
      <c r="AA54" s="33"/>
      <c r="AC54" s="1"/>
      <c r="AD54" s="1"/>
      <c r="AE54" s="1"/>
      <c r="AF54" s="1"/>
      <c r="AG54" s="1"/>
    </row>
    <row r="55" spans="1:33" ht="35.25" customHeight="1">
      <c r="A55" s="51"/>
      <c r="B55" s="146"/>
      <c r="C55" s="146"/>
      <c r="D55" s="108"/>
      <c r="E55" s="109" t="s">
        <v>80</v>
      </c>
      <c r="F55" s="110"/>
      <c r="G55" s="79">
        <v>4</v>
      </c>
      <c r="H55" s="134"/>
      <c r="I55" s="131"/>
      <c r="J55" s="108"/>
      <c r="L55" s="20"/>
      <c r="O55" s="37"/>
      <c r="R55" s="37"/>
      <c r="U55" s="20"/>
      <c r="X55" s="33"/>
      <c r="AA55" s="33"/>
      <c r="AC55" s="1"/>
      <c r="AD55" s="1"/>
      <c r="AE55" s="1"/>
      <c r="AF55" s="1"/>
      <c r="AG55" s="1"/>
    </row>
    <row r="56" spans="1:33" ht="35.25" customHeight="1">
      <c r="A56" s="51"/>
      <c r="B56" s="146"/>
      <c r="C56" s="146"/>
      <c r="D56" s="107" t="s">
        <v>87</v>
      </c>
      <c r="E56" s="109" t="s">
        <v>88</v>
      </c>
      <c r="F56" s="110"/>
      <c r="G56" s="79">
        <v>1</v>
      </c>
      <c r="H56" s="132">
        <v>4</v>
      </c>
      <c r="I56" s="129" t="s">
        <v>53</v>
      </c>
      <c r="J56" s="107" t="s">
        <v>89</v>
      </c>
      <c r="L56" s="20"/>
      <c r="O56" s="37"/>
      <c r="R56" s="37"/>
      <c r="U56" s="20"/>
      <c r="X56" s="33"/>
      <c r="AA56" s="33"/>
      <c r="AC56" s="1"/>
      <c r="AD56" s="1"/>
      <c r="AE56" s="1"/>
      <c r="AF56" s="1"/>
      <c r="AG56" s="1"/>
    </row>
    <row r="57" spans="1:33" ht="35.25" customHeight="1">
      <c r="A57" s="51"/>
      <c r="B57" s="146"/>
      <c r="C57" s="146"/>
      <c r="D57" s="114"/>
      <c r="E57" s="109" t="s">
        <v>90</v>
      </c>
      <c r="F57" s="110"/>
      <c r="G57" s="79">
        <v>2</v>
      </c>
      <c r="H57" s="133"/>
      <c r="I57" s="130"/>
      <c r="J57" s="114"/>
      <c r="L57" s="20"/>
      <c r="O57" s="37"/>
      <c r="R57" s="37"/>
      <c r="U57" s="20"/>
      <c r="X57" s="33"/>
      <c r="AA57" s="33"/>
      <c r="AC57" s="1"/>
      <c r="AD57" s="1"/>
      <c r="AE57" s="1"/>
      <c r="AF57" s="1"/>
      <c r="AG57" s="1"/>
    </row>
    <row r="58" spans="1:33" ht="35.25" customHeight="1">
      <c r="A58" s="51"/>
      <c r="B58" s="147"/>
      <c r="C58" s="147"/>
      <c r="D58" s="108"/>
      <c r="E58" s="109" t="s">
        <v>91</v>
      </c>
      <c r="F58" s="110"/>
      <c r="G58" s="79">
        <v>3</v>
      </c>
      <c r="H58" s="134"/>
      <c r="I58" s="131"/>
      <c r="J58" s="108"/>
      <c r="L58" s="20"/>
      <c r="O58" s="37"/>
      <c r="R58" s="37"/>
      <c r="U58" s="20"/>
      <c r="X58" s="33"/>
      <c r="AA58" s="33"/>
      <c r="AC58" s="1"/>
      <c r="AD58" s="1"/>
      <c r="AE58" s="1"/>
      <c r="AF58" s="1"/>
      <c r="AG58" s="1"/>
    </row>
    <row r="59" spans="1:33" ht="35.25" customHeight="1">
      <c r="A59" s="51"/>
      <c r="B59" s="137" t="s">
        <v>96</v>
      </c>
      <c r="C59" s="140">
        <v>8</v>
      </c>
      <c r="D59" s="87" t="s">
        <v>92</v>
      </c>
      <c r="E59" s="109"/>
      <c r="F59" s="110"/>
      <c r="G59" s="25">
        <v>4</v>
      </c>
      <c r="H59" s="92">
        <v>4</v>
      </c>
      <c r="I59" s="93" t="s">
        <v>30</v>
      </c>
      <c r="J59" s="87" t="s">
        <v>93</v>
      </c>
      <c r="L59" s="20"/>
      <c r="O59" s="37"/>
      <c r="R59" s="37"/>
      <c r="U59" s="20"/>
      <c r="X59" s="33"/>
      <c r="AA59" s="33"/>
      <c r="AC59" s="1"/>
      <c r="AD59" s="1"/>
      <c r="AE59" s="1"/>
      <c r="AF59" s="1"/>
      <c r="AG59" s="1"/>
    </row>
    <row r="60" spans="1:33" ht="35.25" customHeight="1">
      <c r="A60" s="51"/>
      <c r="B60" s="139"/>
      <c r="C60" s="142"/>
      <c r="D60" s="87" t="s">
        <v>94</v>
      </c>
      <c r="E60" s="95"/>
      <c r="F60" s="96"/>
      <c r="G60" s="79">
        <v>4</v>
      </c>
      <c r="H60" s="92">
        <v>4</v>
      </c>
      <c r="I60" s="93" t="s">
        <v>30</v>
      </c>
      <c r="J60" s="87" t="s">
        <v>95</v>
      </c>
      <c r="L60" s="20"/>
      <c r="O60" s="37"/>
      <c r="R60" s="37"/>
      <c r="U60" s="20"/>
      <c r="X60" s="33"/>
      <c r="AA60" s="33"/>
      <c r="AC60" s="1"/>
      <c r="AD60" s="1"/>
      <c r="AE60" s="1"/>
      <c r="AF60" s="1"/>
      <c r="AG60" s="1"/>
    </row>
    <row r="61" spans="1:48" s="47" customFormat="1" ht="12.75">
      <c r="A61" s="60"/>
      <c r="B61" s="64"/>
      <c r="C61" s="65" t="s">
        <v>14</v>
      </c>
      <c r="D61" s="65"/>
      <c r="E61" s="65"/>
      <c r="F61" s="65"/>
      <c r="G61" s="65"/>
      <c r="H61" s="53">
        <f>SUM(H62)</f>
        <v>0</v>
      </c>
      <c r="I61" s="53"/>
      <c r="J61" s="55"/>
      <c r="K61" s="35"/>
      <c r="L61" s="46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45"/>
      <c r="AD61" s="45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</row>
    <row r="62" spans="1:33" ht="21.75" customHeight="1">
      <c r="A62" s="9" t="s">
        <v>2</v>
      </c>
      <c r="B62" s="3"/>
      <c r="C62" s="8"/>
      <c r="D62" s="8"/>
      <c r="E62" s="8"/>
      <c r="F62" s="8"/>
      <c r="G62" s="8"/>
      <c r="H62" s="28"/>
      <c r="I62" s="28"/>
      <c r="J62" s="27"/>
      <c r="L62" s="37"/>
      <c r="N62" s="38"/>
      <c r="O62" s="39"/>
      <c r="P62" s="38"/>
      <c r="R62" s="40"/>
      <c r="U62" s="37"/>
      <c r="X62" s="37"/>
      <c r="AA62" s="41"/>
      <c r="AC62" s="1"/>
      <c r="AD62" s="1"/>
      <c r="AE62" s="1"/>
      <c r="AF62" s="1"/>
      <c r="AG62" s="1"/>
    </row>
    <row r="63" spans="1:48" s="47" customFormat="1" ht="12.75">
      <c r="A63" s="60"/>
      <c r="B63" s="64"/>
      <c r="C63" s="65" t="s">
        <v>13</v>
      </c>
      <c r="D63" s="65"/>
      <c r="E63" s="65"/>
      <c r="F63" s="65"/>
      <c r="G63" s="65"/>
      <c r="H63" s="53">
        <f>SUM(H64)</f>
        <v>0</v>
      </c>
      <c r="I63" s="53"/>
      <c r="J63" s="5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45"/>
      <c r="AD63" s="45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33" ht="23.25" customHeight="1">
      <c r="A64" s="9" t="s">
        <v>5</v>
      </c>
      <c r="B64" s="3"/>
      <c r="C64" s="8"/>
      <c r="D64" s="3"/>
      <c r="E64" s="3"/>
      <c r="F64" s="3"/>
      <c r="G64" s="3"/>
      <c r="H64" s="28"/>
      <c r="I64" s="28"/>
      <c r="J64" s="27"/>
      <c r="L64" s="37"/>
      <c r="N64" s="38"/>
      <c r="O64" s="39"/>
      <c r="P64" s="38"/>
      <c r="R64" s="42"/>
      <c r="X64" s="33"/>
      <c r="AA64" s="33"/>
      <c r="AC64" s="1"/>
      <c r="AD64" s="1"/>
      <c r="AE64" s="1"/>
      <c r="AF64" s="1"/>
      <c r="AG64" s="1"/>
    </row>
    <row r="65" spans="1:48" s="47" customFormat="1" ht="12.75">
      <c r="A65" s="60"/>
      <c r="B65" s="64"/>
      <c r="C65" s="58" t="s">
        <v>12</v>
      </c>
      <c r="D65" s="58"/>
      <c r="E65" s="58"/>
      <c r="F65" s="58"/>
      <c r="G65" s="58"/>
      <c r="H65" s="64">
        <f>H66</f>
        <v>0</v>
      </c>
      <c r="I65" s="64"/>
      <c r="J65" s="5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45"/>
      <c r="AD65" s="45"/>
      <c r="AE65" s="45"/>
      <c r="AF65" s="45"/>
      <c r="AG65" s="45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</row>
    <row r="66" spans="1:48" s="47" customFormat="1" ht="12.75">
      <c r="A66" s="13"/>
      <c r="B66" s="17"/>
      <c r="C66" s="120"/>
      <c r="D66" s="61"/>
      <c r="E66" s="61"/>
      <c r="F66" s="61"/>
      <c r="G66" s="61"/>
      <c r="H66" s="17"/>
      <c r="I66" s="17"/>
      <c r="J66" s="1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45"/>
      <c r="AD66" s="45"/>
      <c r="AE66" s="45"/>
      <c r="AF66" s="45"/>
      <c r="AG66" s="45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</row>
    <row r="67" spans="1:48" s="5" customFormat="1" ht="15.75" customHeight="1">
      <c r="A67" s="118" t="s">
        <v>3</v>
      </c>
      <c r="B67" s="119"/>
      <c r="C67" s="121"/>
      <c r="D67" s="26"/>
      <c r="E67" s="26"/>
      <c r="F67" s="26"/>
      <c r="G67" s="10"/>
      <c r="H67" s="23"/>
      <c r="I67" s="48"/>
      <c r="J67" s="27"/>
      <c r="K67" s="33"/>
      <c r="L67" s="44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s="5" customFormat="1" ht="14.25" customHeight="1" hidden="1">
      <c r="A68" s="118"/>
      <c r="B68" s="119"/>
      <c r="C68" s="121"/>
      <c r="D68" s="26"/>
      <c r="E68" s="26"/>
      <c r="F68" s="26"/>
      <c r="G68" s="10"/>
      <c r="H68" s="23"/>
      <c r="I68" s="48"/>
      <c r="J68" s="27"/>
      <c r="K68" s="33"/>
      <c r="L68" s="44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s="5" customFormat="1" ht="30.75" customHeight="1" hidden="1">
      <c r="A69" s="118"/>
      <c r="B69" s="119"/>
      <c r="C69" s="121"/>
      <c r="D69" s="26"/>
      <c r="E69" s="26"/>
      <c r="F69" s="26"/>
      <c r="G69" s="10"/>
      <c r="H69" s="23"/>
      <c r="I69" s="48"/>
      <c r="J69" s="27"/>
      <c r="K69" s="33"/>
      <c r="L69" s="4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s="67" customFormat="1" ht="12.75">
      <c r="A70" s="21" t="s">
        <v>4</v>
      </c>
      <c r="B70" s="21" t="s">
        <v>97</v>
      </c>
      <c r="C70" s="21"/>
      <c r="D70" s="21"/>
      <c r="E70" s="21"/>
      <c r="F70" s="21"/>
      <c r="G70" s="21"/>
      <c r="H70" s="99">
        <f>H28+H6</f>
        <v>100</v>
      </c>
      <c r="I70" s="68"/>
      <c r="J70" s="22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</row>
  </sheetData>
  <sheetProtection selectLockedCells="1" selectUnlockedCells="1"/>
  <mergeCells count="92">
    <mergeCell ref="B52:B58"/>
    <mergeCell ref="E59:F59"/>
    <mergeCell ref="B59:B60"/>
    <mergeCell ref="C59:C60"/>
    <mergeCell ref="C52:C58"/>
    <mergeCell ref="H53:H55"/>
    <mergeCell ref="I53:I55"/>
    <mergeCell ref="J53:J55"/>
    <mergeCell ref="D53:D55"/>
    <mergeCell ref="H56:H58"/>
    <mergeCell ref="I56:I58"/>
    <mergeCell ref="J56:J58"/>
    <mergeCell ref="D56:D58"/>
    <mergeCell ref="E57:F57"/>
    <mergeCell ref="C30:C50"/>
    <mergeCell ref="B30:B50"/>
    <mergeCell ref="C29:G29"/>
    <mergeCell ref="E50:F50"/>
    <mergeCell ref="E44:F44"/>
    <mergeCell ref="D45:D47"/>
    <mergeCell ref="E42:F42"/>
    <mergeCell ref="E43:F43"/>
    <mergeCell ref="E40:F40"/>
    <mergeCell ref="E46:F46"/>
    <mergeCell ref="H48:H50"/>
    <mergeCell ref="I48:I50"/>
    <mergeCell ref="J48:J50"/>
    <mergeCell ref="E48:F48"/>
    <mergeCell ref="D48:D50"/>
    <mergeCell ref="H40:H41"/>
    <mergeCell ref="I40:I41"/>
    <mergeCell ref="J40:J41"/>
    <mergeCell ref="H45:H47"/>
    <mergeCell ref="I45:I47"/>
    <mergeCell ref="J45:J47"/>
    <mergeCell ref="E25:E27"/>
    <mergeCell ref="E7:F7"/>
    <mergeCell ref="E8:F8"/>
    <mergeCell ref="D12:D15"/>
    <mergeCell ref="I42:I43"/>
    <mergeCell ref="J42:J43"/>
    <mergeCell ref="H42:H43"/>
    <mergeCell ref="H30:H39"/>
    <mergeCell ref="I30:I39"/>
    <mergeCell ref="J30:J39"/>
    <mergeCell ref="E11:F11"/>
    <mergeCell ref="E12:F12"/>
    <mergeCell ref="E13:F13"/>
    <mergeCell ref="E14:F14"/>
    <mergeCell ref="E16:E18"/>
    <mergeCell ref="B7:B27"/>
    <mergeCell ref="C7:C27"/>
    <mergeCell ref="D16:D27"/>
    <mergeCell ref="E19:E21"/>
    <mergeCell ref="E22:E24"/>
    <mergeCell ref="D8:D11"/>
    <mergeCell ref="I16:I27"/>
    <mergeCell ref="J16:J27"/>
    <mergeCell ref="E15:F15"/>
    <mergeCell ref="H16:H27"/>
    <mergeCell ref="H8:H15"/>
    <mergeCell ref="I8:I15"/>
    <mergeCell ref="J8:J15"/>
    <mergeCell ref="E9:F9"/>
    <mergeCell ref="E10:F10"/>
    <mergeCell ref="T4:V4"/>
    <mergeCell ref="W4:Y4"/>
    <mergeCell ref="Z4:AB4"/>
    <mergeCell ref="B4:J4"/>
    <mergeCell ref="K4:M4"/>
    <mergeCell ref="N4:P4"/>
    <mergeCell ref="Q4:S4"/>
    <mergeCell ref="C6:G6"/>
    <mergeCell ref="A67:A69"/>
    <mergeCell ref="B67:B69"/>
    <mergeCell ref="C66:C69"/>
    <mergeCell ref="C51:G51"/>
    <mergeCell ref="E52:F52"/>
    <mergeCell ref="E53:F53"/>
    <mergeCell ref="E54:F54"/>
    <mergeCell ref="E55:F55"/>
    <mergeCell ref="E56:F56"/>
    <mergeCell ref="E41:F41"/>
    <mergeCell ref="D40:D41"/>
    <mergeCell ref="D42:D43"/>
    <mergeCell ref="E58:F58"/>
    <mergeCell ref="E30:E32"/>
    <mergeCell ref="E33:E35"/>
    <mergeCell ref="E36:E38"/>
    <mergeCell ref="D30:D39"/>
    <mergeCell ref="E49:F49"/>
    <mergeCell ref="E47:F47"/>
  </mergeCells>
  <printOptions/>
  <pageMargins left="1.05" right="0.35433070866141736" top="0.5905511811023623" bottom="0.1968503937007874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68"/>
  <sheetViews>
    <sheetView tabSelected="1" zoomScale="75" zoomScaleNormal="75" zoomScalePageLayoutView="0" workbookViewId="0" topLeftCell="A1">
      <pane xSplit="1" ySplit="5" topLeftCell="B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J68"/>
    </sheetView>
  </sheetViews>
  <sheetFormatPr defaultColWidth="9.140625" defaultRowHeight="12.75"/>
  <cols>
    <col min="1" max="1" width="30.421875" style="2" hidden="1" customWidth="1"/>
    <col min="2" max="2" width="14.8515625" style="11" customWidth="1"/>
    <col min="3" max="3" width="16.8515625" style="2" customWidth="1"/>
    <col min="4" max="4" width="46.140625" style="2" customWidth="1"/>
    <col min="5" max="5" width="23.8515625" style="2" customWidth="1"/>
    <col min="6" max="6" width="21.140625" style="2" customWidth="1"/>
    <col min="7" max="7" width="25.28125" style="2" customWidth="1"/>
    <col min="8" max="8" width="8.28125" style="24" customWidth="1"/>
    <col min="9" max="9" width="13.421875" style="24" customWidth="1"/>
    <col min="10" max="10" width="21.8515625" style="32" customWidth="1"/>
    <col min="11" max="11" width="3.140625" style="33" customWidth="1"/>
    <col min="12" max="12" width="20.8515625" style="43" customWidth="1"/>
    <col min="13" max="13" width="5.00390625" style="33" customWidth="1"/>
    <col min="14" max="14" width="3.57421875" style="33" customWidth="1"/>
    <col min="15" max="15" width="17.28125" style="43" customWidth="1"/>
    <col min="16" max="16" width="4.57421875" style="33" customWidth="1"/>
    <col min="17" max="17" width="3.00390625" style="33" customWidth="1"/>
    <col min="18" max="18" width="16.28125" style="43" customWidth="1"/>
    <col min="19" max="19" width="4.8515625" style="33" customWidth="1"/>
    <col min="20" max="20" width="3.7109375" style="33" customWidth="1"/>
    <col min="21" max="21" width="20.00390625" style="43" customWidth="1"/>
    <col min="22" max="22" width="5.140625" style="33" customWidth="1"/>
    <col min="23" max="23" width="3.8515625" style="33" customWidth="1"/>
    <col min="24" max="24" width="22.00390625" style="43" customWidth="1"/>
    <col min="25" max="25" width="4.7109375" style="33" customWidth="1"/>
    <col min="26" max="26" width="3.28125" style="33" customWidth="1"/>
    <col min="27" max="27" width="24.140625" style="43" customWidth="1"/>
    <col min="28" max="28" width="5.140625" style="33" customWidth="1"/>
    <col min="29" max="48" width="9.140625" style="31" customWidth="1"/>
  </cols>
  <sheetData>
    <row r="1" spans="1:8" s="69" customFormat="1" ht="18.75">
      <c r="A1" s="70"/>
      <c r="G1" s="71"/>
      <c r="H1" s="75" t="s">
        <v>98</v>
      </c>
    </row>
    <row r="2" spans="1:8" s="69" customFormat="1" ht="18.75">
      <c r="A2" s="70"/>
      <c r="G2" s="71"/>
      <c r="H2" s="75" t="s">
        <v>15</v>
      </c>
    </row>
    <row r="3" spans="1:8" s="69" customFormat="1" ht="18.75">
      <c r="A3" s="70"/>
      <c r="G3" s="71"/>
      <c r="H3" s="75" t="s">
        <v>16</v>
      </c>
    </row>
    <row r="4" spans="1:48" s="78" customFormat="1" ht="12.75" customHeight="1">
      <c r="A4" s="148" t="s">
        <v>7</v>
      </c>
      <c r="B4" s="126" t="s">
        <v>99</v>
      </c>
      <c r="C4" s="127"/>
      <c r="D4" s="127"/>
      <c r="E4" s="127"/>
      <c r="F4" s="127"/>
      <c r="G4" s="127"/>
      <c r="H4" s="127"/>
      <c r="I4" s="127"/>
      <c r="J4" s="128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 spans="1:48" s="19" customFormat="1" ht="62.25" customHeight="1">
      <c r="A5" s="148"/>
      <c r="B5" s="80" t="s">
        <v>100</v>
      </c>
      <c r="C5" s="80" t="s">
        <v>20</v>
      </c>
      <c r="D5" s="80" t="s">
        <v>21</v>
      </c>
      <c r="E5" s="80" t="s">
        <v>22</v>
      </c>
      <c r="F5" s="80"/>
      <c r="G5" s="80" t="s">
        <v>23</v>
      </c>
      <c r="H5" s="81" t="s">
        <v>101</v>
      </c>
      <c r="I5" s="81" t="s">
        <v>25</v>
      </c>
      <c r="J5" s="80" t="s">
        <v>26</v>
      </c>
      <c r="K5" s="34"/>
      <c r="L5" s="49"/>
      <c r="M5" s="34"/>
      <c r="N5" s="34"/>
      <c r="O5" s="49"/>
      <c r="P5" s="34"/>
      <c r="Q5" s="34"/>
      <c r="R5" s="49"/>
      <c r="S5" s="34"/>
      <c r="T5" s="34"/>
      <c r="U5" s="49"/>
      <c r="V5" s="34"/>
      <c r="W5" s="34"/>
      <c r="X5" s="49"/>
      <c r="Y5" s="34"/>
      <c r="Z5" s="34"/>
      <c r="AA5" s="49"/>
      <c r="AB5" s="34"/>
      <c r="AC5" s="18"/>
      <c r="AD5" s="18"/>
      <c r="AE5" s="18"/>
      <c r="AF5" s="18"/>
      <c r="AG5" s="18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28" s="7" customFormat="1" ht="12.75" customHeight="1">
      <c r="A6" s="50" t="s">
        <v>8</v>
      </c>
      <c r="B6" s="73"/>
      <c r="C6" s="115" t="s">
        <v>6</v>
      </c>
      <c r="D6" s="116"/>
      <c r="E6" s="116"/>
      <c r="F6" s="116"/>
      <c r="G6" s="117"/>
      <c r="H6" s="76">
        <f>H7+H8+H12+H24</f>
        <v>33</v>
      </c>
      <c r="I6" s="73"/>
      <c r="J6" s="7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7" customFormat="1" ht="25.5" customHeight="1">
      <c r="A7" s="50"/>
      <c r="B7" s="152" t="s">
        <v>28</v>
      </c>
      <c r="C7" s="164">
        <v>33</v>
      </c>
      <c r="D7" s="83" t="s">
        <v>102</v>
      </c>
      <c r="E7" s="155">
        <v>1</v>
      </c>
      <c r="F7" s="156"/>
      <c r="G7" s="100">
        <v>6</v>
      </c>
      <c r="H7" s="101">
        <v>6</v>
      </c>
      <c r="I7" s="59" t="s">
        <v>30</v>
      </c>
      <c r="J7" s="80" t="s">
        <v>55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7" customFormat="1" ht="20.25" customHeight="1">
      <c r="A8" s="50"/>
      <c r="B8" s="153"/>
      <c r="C8" s="165"/>
      <c r="D8" s="149" t="s">
        <v>103</v>
      </c>
      <c r="E8" s="157" t="s">
        <v>33</v>
      </c>
      <c r="F8" s="158"/>
      <c r="G8" s="4">
        <v>4</v>
      </c>
      <c r="H8" s="161">
        <v>10</v>
      </c>
      <c r="I8" s="152" t="s">
        <v>53</v>
      </c>
      <c r="J8" s="152" t="s">
        <v>38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7" customFormat="1" ht="12.75" customHeight="1">
      <c r="A9" s="50"/>
      <c r="B9" s="153"/>
      <c r="C9" s="165"/>
      <c r="D9" s="150"/>
      <c r="E9" s="157" t="s">
        <v>34</v>
      </c>
      <c r="F9" s="158"/>
      <c r="G9" s="4">
        <v>6</v>
      </c>
      <c r="H9" s="162"/>
      <c r="I9" s="153"/>
      <c r="J9" s="15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7" customFormat="1" ht="12.75" customHeight="1">
      <c r="A10" s="50"/>
      <c r="B10" s="153"/>
      <c r="C10" s="165"/>
      <c r="D10" s="150"/>
      <c r="E10" s="157" t="s">
        <v>35</v>
      </c>
      <c r="F10" s="158"/>
      <c r="G10" s="4">
        <v>8</v>
      </c>
      <c r="H10" s="162"/>
      <c r="I10" s="153"/>
      <c r="J10" s="15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7" customFormat="1" ht="12.75" customHeight="1">
      <c r="A11" s="50"/>
      <c r="B11" s="153"/>
      <c r="C11" s="165"/>
      <c r="D11" s="151"/>
      <c r="E11" s="157" t="s">
        <v>36</v>
      </c>
      <c r="F11" s="158"/>
      <c r="G11" s="4">
        <v>10</v>
      </c>
      <c r="H11" s="163"/>
      <c r="I11" s="154"/>
      <c r="J11" s="15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7" customFormat="1" ht="18.75" customHeight="1">
      <c r="A12" s="50"/>
      <c r="B12" s="153"/>
      <c r="C12" s="165"/>
      <c r="D12" s="152" t="s">
        <v>121</v>
      </c>
      <c r="E12" s="164" t="s">
        <v>45</v>
      </c>
      <c r="F12" s="4" t="s">
        <v>46</v>
      </c>
      <c r="G12" s="4">
        <v>2</v>
      </c>
      <c r="H12" s="161">
        <v>10</v>
      </c>
      <c r="I12" s="152" t="s">
        <v>61</v>
      </c>
      <c r="J12" s="152" t="s">
        <v>54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7" customFormat="1" ht="15.75" customHeight="1">
      <c r="A13" s="50"/>
      <c r="B13" s="153"/>
      <c r="C13" s="165"/>
      <c r="D13" s="153"/>
      <c r="E13" s="165"/>
      <c r="F13" s="4" t="s">
        <v>47</v>
      </c>
      <c r="G13" s="4">
        <v>3</v>
      </c>
      <c r="H13" s="162"/>
      <c r="I13" s="153"/>
      <c r="J13" s="15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7" customFormat="1" ht="12.75" customHeight="1">
      <c r="A14" s="50"/>
      <c r="B14" s="153"/>
      <c r="C14" s="165"/>
      <c r="D14" s="153"/>
      <c r="E14" s="166"/>
      <c r="F14" s="4" t="s">
        <v>48</v>
      </c>
      <c r="G14" s="4">
        <v>4</v>
      </c>
      <c r="H14" s="162"/>
      <c r="I14" s="153"/>
      <c r="J14" s="15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7" customFormat="1" ht="12.75" customHeight="1">
      <c r="A15" s="50"/>
      <c r="B15" s="153"/>
      <c r="C15" s="165"/>
      <c r="D15" s="153"/>
      <c r="E15" s="164" t="s">
        <v>104</v>
      </c>
      <c r="F15" s="4" t="s">
        <v>46</v>
      </c>
      <c r="G15" s="4">
        <v>4</v>
      </c>
      <c r="H15" s="162"/>
      <c r="I15" s="153"/>
      <c r="J15" s="15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7" customFormat="1" ht="12.75" customHeight="1">
      <c r="A16" s="50"/>
      <c r="B16" s="153"/>
      <c r="C16" s="165"/>
      <c r="D16" s="153"/>
      <c r="E16" s="165"/>
      <c r="F16" s="4" t="s">
        <v>47</v>
      </c>
      <c r="G16" s="4">
        <v>5</v>
      </c>
      <c r="H16" s="162"/>
      <c r="I16" s="153"/>
      <c r="J16" s="15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7" customFormat="1" ht="12.75" customHeight="1">
      <c r="A17" s="50"/>
      <c r="B17" s="153"/>
      <c r="C17" s="165"/>
      <c r="D17" s="153"/>
      <c r="E17" s="166"/>
      <c r="F17" s="4" t="s">
        <v>48</v>
      </c>
      <c r="G17" s="4">
        <v>6</v>
      </c>
      <c r="H17" s="162"/>
      <c r="I17" s="153"/>
      <c r="J17" s="15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7" customFormat="1" ht="12.75" customHeight="1">
      <c r="A18" s="50"/>
      <c r="B18" s="153"/>
      <c r="C18" s="165"/>
      <c r="D18" s="153"/>
      <c r="E18" s="164" t="s">
        <v>50</v>
      </c>
      <c r="F18" s="4" t="s">
        <v>46</v>
      </c>
      <c r="G18" s="4">
        <v>6</v>
      </c>
      <c r="H18" s="162"/>
      <c r="I18" s="153"/>
      <c r="J18" s="15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7" customFormat="1" ht="12.75" customHeight="1">
      <c r="A19" s="50"/>
      <c r="B19" s="153"/>
      <c r="C19" s="165"/>
      <c r="D19" s="153"/>
      <c r="E19" s="165"/>
      <c r="F19" s="4" t="s">
        <v>47</v>
      </c>
      <c r="G19" s="4">
        <v>7</v>
      </c>
      <c r="H19" s="162"/>
      <c r="I19" s="153"/>
      <c r="J19" s="15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7" customFormat="1" ht="12.75" customHeight="1">
      <c r="A20" s="50"/>
      <c r="B20" s="153"/>
      <c r="C20" s="165"/>
      <c r="D20" s="153"/>
      <c r="E20" s="166"/>
      <c r="F20" s="4" t="s">
        <v>48</v>
      </c>
      <c r="G20" s="4">
        <v>8</v>
      </c>
      <c r="H20" s="162"/>
      <c r="I20" s="153"/>
      <c r="J20" s="15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7" customFormat="1" ht="12.75" customHeight="1">
      <c r="A21" s="50"/>
      <c r="B21" s="153"/>
      <c r="C21" s="165"/>
      <c r="D21" s="153"/>
      <c r="E21" s="164" t="s">
        <v>51</v>
      </c>
      <c r="F21" s="4" t="s">
        <v>46</v>
      </c>
      <c r="G21" s="4">
        <v>8</v>
      </c>
      <c r="H21" s="162"/>
      <c r="I21" s="153"/>
      <c r="J21" s="15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7" customFormat="1" ht="12.75" customHeight="1">
      <c r="A22" s="50"/>
      <c r="B22" s="153"/>
      <c r="C22" s="165"/>
      <c r="D22" s="153"/>
      <c r="E22" s="165"/>
      <c r="F22" s="4" t="s">
        <v>47</v>
      </c>
      <c r="G22" s="4">
        <v>9</v>
      </c>
      <c r="H22" s="162"/>
      <c r="I22" s="153"/>
      <c r="J22" s="15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7" customFormat="1" ht="12.75" customHeight="1">
      <c r="A23" s="50"/>
      <c r="B23" s="153"/>
      <c r="C23" s="165"/>
      <c r="D23" s="154"/>
      <c r="E23" s="166"/>
      <c r="F23" s="4" t="s">
        <v>48</v>
      </c>
      <c r="G23" s="4">
        <v>10</v>
      </c>
      <c r="H23" s="163"/>
      <c r="I23" s="154"/>
      <c r="J23" s="15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7" customFormat="1" ht="30.75" customHeight="1">
      <c r="A24" s="50"/>
      <c r="B24" s="153"/>
      <c r="C24" s="165"/>
      <c r="D24" s="149" t="s">
        <v>105</v>
      </c>
      <c r="E24" s="157" t="s">
        <v>33</v>
      </c>
      <c r="F24" s="158"/>
      <c r="G24" s="4">
        <v>1</v>
      </c>
      <c r="H24" s="161">
        <v>7</v>
      </c>
      <c r="I24" s="152" t="s">
        <v>53</v>
      </c>
      <c r="J24" s="152" t="s">
        <v>106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7" customFormat="1" ht="27.75" customHeight="1">
      <c r="A25" s="50"/>
      <c r="B25" s="153"/>
      <c r="C25" s="165"/>
      <c r="D25" s="150"/>
      <c r="E25" s="157" t="s">
        <v>34</v>
      </c>
      <c r="F25" s="158"/>
      <c r="G25" s="4">
        <v>3</v>
      </c>
      <c r="H25" s="162"/>
      <c r="I25" s="153"/>
      <c r="J25" s="15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7" customFormat="1" ht="32.25" customHeight="1">
      <c r="A26" s="50"/>
      <c r="B26" s="153"/>
      <c r="C26" s="165"/>
      <c r="D26" s="150"/>
      <c r="E26" s="157" t="s">
        <v>35</v>
      </c>
      <c r="F26" s="158"/>
      <c r="G26" s="4">
        <v>5</v>
      </c>
      <c r="H26" s="162"/>
      <c r="I26" s="153"/>
      <c r="J26" s="15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7" customFormat="1" ht="32.25" customHeight="1">
      <c r="A27" s="50"/>
      <c r="B27" s="154"/>
      <c r="C27" s="166"/>
      <c r="D27" s="151"/>
      <c r="E27" s="159" t="s">
        <v>36</v>
      </c>
      <c r="F27" s="160"/>
      <c r="G27" s="100">
        <v>7</v>
      </c>
      <c r="H27" s="163"/>
      <c r="I27" s="154"/>
      <c r="J27" s="15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48" s="47" customFormat="1" ht="12.75">
      <c r="A28" s="12" t="s">
        <v>0</v>
      </c>
      <c r="B28" s="12"/>
      <c r="C28" s="12" t="s">
        <v>10</v>
      </c>
      <c r="D28" s="12"/>
      <c r="E28" s="12"/>
      <c r="F28" s="12"/>
      <c r="G28" s="12"/>
      <c r="H28" s="30">
        <f>H29+H48</f>
        <v>67</v>
      </c>
      <c r="I28" s="30"/>
      <c r="J28" s="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45"/>
      <c r="AD28" s="45"/>
      <c r="AE28" s="45"/>
      <c r="AF28" s="45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spans="1:48" s="19" customFormat="1" ht="37.5" customHeight="1">
      <c r="A29" s="16" t="s">
        <v>1</v>
      </c>
      <c r="B29" s="53"/>
      <c r="C29" s="122" t="s">
        <v>82</v>
      </c>
      <c r="D29" s="143"/>
      <c r="E29" s="143"/>
      <c r="F29" s="143"/>
      <c r="G29" s="144"/>
      <c r="H29" s="53">
        <f>H30+H40+H42+H44+H45</f>
        <v>31</v>
      </c>
      <c r="I29" s="53"/>
      <c r="J29" s="5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8"/>
      <c r="AD29" s="18"/>
      <c r="AE29" s="18"/>
      <c r="AF29" s="18"/>
      <c r="AG29" s="18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33" ht="18" customHeight="1">
      <c r="A30" s="51"/>
      <c r="B30" s="149" t="s">
        <v>107</v>
      </c>
      <c r="C30" s="167">
        <v>31</v>
      </c>
      <c r="D30" s="107" t="s">
        <v>122</v>
      </c>
      <c r="E30" s="164" t="s">
        <v>45</v>
      </c>
      <c r="F30" s="4" t="s">
        <v>46</v>
      </c>
      <c r="G30" s="25">
        <v>2</v>
      </c>
      <c r="H30" s="132">
        <v>10</v>
      </c>
      <c r="I30" s="107" t="s">
        <v>61</v>
      </c>
      <c r="J30" s="107" t="s">
        <v>54</v>
      </c>
      <c r="L30" s="20"/>
      <c r="O30" s="37"/>
      <c r="R30" s="37"/>
      <c r="U30" s="20"/>
      <c r="X30" s="33"/>
      <c r="AA30" s="33"/>
      <c r="AC30" s="1"/>
      <c r="AD30" s="1"/>
      <c r="AE30" s="1"/>
      <c r="AF30" s="1"/>
      <c r="AG30" s="1"/>
    </row>
    <row r="31" spans="1:33" ht="22.5" customHeight="1">
      <c r="A31" s="51"/>
      <c r="B31" s="150"/>
      <c r="C31" s="168"/>
      <c r="D31" s="114"/>
      <c r="E31" s="165"/>
      <c r="F31" s="4" t="s">
        <v>47</v>
      </c>
      <c r="G31" s="88" t="s">
        <v>108</v>
      </c>
      <c r="H31" s="133"/>
      <c r="I31" s="114"/>
      <c r="J31" s="114"/>
      <c r="L31" s="20"/>
      <c r="O31" s="37"/>
      <c r="R31" s="37"/>
      <c r="U31" s="20"/>
      <c r="X31" s="33"/>
      <c r="AA31" s="33"/>
      <c r="AC31" s="1"/>
      <c r="AD31" s="1"/>
      <c r="AE31" s="1"/>
      <c r="AF31" s="1"/>
      <c r="AG31" s="1"/>
    </row>
    <row r="32" spans="1:33" ht="21.75" customHeight="1">
      <c r="A32" s="51"/>
      <c r="B32" s="150"/>
      <c r="C32" s="168"/>
      <c r="D32" s="114"/>
      <c r="E32" s="166"/>
      <c r="F32" s="4" t="s">
        <v>48</v>
      </c>
      <c r="G32" s="94" t="s">
        <v>109</v>
      </c>
      <c r="H32" s="133"/>
      <c r="I32" s="114"/>
      <c r="J32" s="114"/>
      <c r="L32" s="20"/>
      <c r="O32" s="37"/>
      <c r="R32" s="37"/>
      <c r="U32" s="20"/>
      <c r="X32" s="33"/>
      <c r="AA32" s="33"/>
      <c r="AC32" s="1"/>
      <c r="AD32" s="1"/>
      <c r="AE32" s="1"/>
      <c r="AF32" s="1"/>
      <c r="AG32" s="1"/>
    </row>
    <row r="33" spans="1:33" ht="18.75" customHeight="1">
      <c r="A33" s="51"/>
      <c r="B33" s="150"/>
      <c r="C33" s="168"/>
      <c r="D33" s="114"/>
      <c r="E33" s="164" t="s">
        <v>104</v>
      </c>
      <c r="F33" s="4" t="s">
        <v>46</v>
      </c>
      <c r="G33" s="103">
        <v>4</v>
      </c>
      <c r="H33" s="133"/>
      <c r="I33" s="114"/>
      <c r="J33" s="114"/>
      <c r="L33" s="20"/>
      <c r="O33" s="37"/>
      <c r="R33" s="37"/>
      <c r="U33" s="20"/>
      <c r="X33" s="33"/>
      <c r="AA33" s="33"/>
      <c r="AC33" s="1"/>
      <c r="AD33" s="1"/>
      <c r="AE33" s="1"/>
      <c r="AF33" s="1"/>
      <c r="AG33" s="1"/>
    </row>
    <row r="34" spans="1:33" ht="14.25" customHeight="1">
      <c r="A34" s="51"/>
      <c r="B34" s="150"/>
      <c r="C34" s="168"/>
      <c r="D34" s="114"/>
      <c r="E34" s="165"/>
      <c r="F34" s="4" t="s">
        <v>47</v>
      </c>
      <c r="G34" s="103">
        <v>5</v>
      </c>
      <c r="H34" s="133"/>
      <c r="I34" s="114"/>
      <c r="J34" s="114"/>
      <c r="L34" s="20"/>
      <c r="O34" s="37"/>
      <c r="R34" s="37"/>
      <c r="U34" s="20"/>
      <c r="X34" s="33"/>
      <c r="AA34" s="33"/>
      <c r="AC34" s="1"/>
      <c r="AD34" s="1"/>
      <c r="AE34" s="1"/>
      <c r="AF34" s="1"/>
      <c r="AG34" s="1"/>
    </row>
    <row r="35" spans="1:33" ht="13.5" customHeight="1">
      <c r="A35" s="51"/>
      <c r="B35" s="150"/>
      <c r="C35" s="168"/>
      <c r="D35" s="114"/>
      <c r="E35" s="166"/>
      <c r="F35" s="4" t="s">
        <v>48</v>
      </c>
      <c r="G35" s="103">
        <v>6</v>
      </c>
      <c r="H35" s="133"/>
      <c r="I35" s="114"/>
      <c r="J35" s="114"/>
      <c r="L35" s="20"/>
      <c r="O35" s="37"/>
      <c r="R35" s="37"/>
      <c r="U35" s="20"/>
      <c r="X35" s="33"/>
      <c r="AA35" s="33"/>
      <c r="AC35" s="1"/>
      <c r="AD35" s="1"/>
      <c r="AE35" s="1"/>
      <c r="AF35" s="1"/>
      <c r="AG35" s="1"/>
    </row>
    <row r="36" spans="1:33" ht="16.5" customHeight="1">
      <c r="A36" s="51"/>
      <c r="B36" s="150"/>
      <c r="C36" s="168"/>
      <c r="D36" s="114"/>
      <c r="E36" s="164" t="s">
        <v>50</v>
      </c>
      <c r="F36" s="4" t="s">
        <v>46</v>
      </c>
      <c r="G36" s="103">
        <v>8</v>
      </c>
      <c r="H36" s="133"/>
      <c r="I36" s="114"/>
      <c r="J36" s="114"/>
      <c r="L36" s="20"/>
      <c r="O36" s="37"/>
      <c r="R36" s="37"/>
      <c r="U36" s="20"/>
      <c r="X36" s="33"/>
      <c r="AA36" s="33"/>
      <c r="AC36" s="1"/>
      <c r="AD36" s="1"/>
      <c r="AE36" s="1"/>
      <c r="AF36" s="1"/>
      <c r="AG36" s="1"/>
    </row>
    <row r="37" spans="1:33" ht="14.25" customHeight="1">
      <c r="A37" s="51"/>
      <c r="B37" s="150"/>
      <c r="C37" s="168"/>
      <c r="D37" s="114"/>
      <c r="E37" s="165"/>
      <c r="F37" s="4" t="s">
        <v>47</v>
      </c>
      <c r="G37" s="103">
        <v>9</v>
      </c>
      <c r="H37" s="133"/>
      <c r="I37" s="114"/>
      <c r="J37" s="114"/>
      <c r="L37" s="20"/>
      <c r="O37" s="37"/>
      <c r="R37" s="37"/>
      <c r="U37" s="20"/>
      <c r="X37" s="33"/>
      <c r="AA37" s="33"/>
      <c r="AC37" s="1"/>
      <c r="AD37" s="1"/>
      <c r="AE37" s="1"/>
      <c r="AF37" s="1"/>
      <c r="AG37" s="1"/>
    </row>
    <row r="38" spans="1:33" ht="11.25" customHeight="1">
      <c r="A38" s="51"/>
      <c r="B38" s="150"/>
      <c r="C38" s="168"/>
      <c r="D38" s="114"/>
      <c r="E38" s="166"/>
      <c r="F38" s="4" t="s">
        <v>48</v>
      </c>
      <c r="G38" s="103">
        <v>10</v>
      </c>
      <c r="H38" s="133"/>
      <c r="I38" s="114"/>
      <c r="J38" s="114"/>
      <c r="L38" s="20"/>
      <c r="O38" s="37"/>
      <c r="R38" s="37"/>
      <c r="U38" s="20"/>
      <c r="X38" s="33"/>
      <c r="AA38" s="33"/>
      <c r="AC38" s="1"/>
      <c r="AD38" s="1"/>
      <c r="AE38" s="1"/>
      <c r="AF38" s="1"/>
      <c r="AG38" s="1"/>
    </row>
    <row r="39" spans="1:33" ht="9.75" customHeight="1">
      <c r="A39" s="51"/>
      <c r="B39" s="150"/>
      <c r="C39" s="168"/>
      <c r="D39" s="108"/>
      <c r="E39" s="100" t="s">
        <v>51</v>
      </c>
      <c r="F39" s="4" t="s">
        <v>60</v>
      </c>
      <c r="G39" s="103">
        <v>10</v>
      </c>
      <c r="H39" s="134"/>
      <c r="I39" s="108"/>
      <c r="J39" s="108"/>
      <c r="L39" s="20"/>
      <c r="O39" s="37"/>
      <c r="R39" s="37"/>
      <c r="U39" s="20"/>
      <c r="X39" s="33"/>
      <c r="AA39" s="33"/>
      <c r="AC39" s="1"/>
      <c r="AD39" s="1"/>
      <c r="AE39" s="1"/>
      <c r="AF39" s="1"/>
      <c r="AG39" s="1"/>
    </row>
    <row r="40" spans="1:33" ht="19.5" customHeight="1">
      <c r="A40" s="51"/>
      <c r="B40" s="150"/>
      <c r="C40" s="168"/>
      <c r="D40" s="107" t="s">
        <v>110</v>
      </c>
      <c r="E40" s="159" t="s">
        <v>63</v>
      </c>
      <c r="F40" s="160"/>
      <c r="G40" s="102">
        <v>3</v>
      </c>
      <c r="H40" s="107">
        <v>6</v>
      </c>
      <c r="I40" s="107" t="s">
        <v>53</v>
      </c>
      <c r="J40" s="132" t="s">
        <v>111</v>
      </c>
      <c r="L40" s="20"/>
      <c r="O40" s="37"/>
      <c r="R40" s="37"/>
      <c r="U40" s="20"/>
      <c r="X40" s="33"/>
      <c r="AA40" s="33"/>
      <c r="AC40" s="1"/>
      <c r="AD40" s="1"/>
      <c r="AE40" s="1"/>
      <c r="AF40" s="1"/>
      <c r="AG40" s="1"/>
    </row>
    <row r="41" spans="1:33" ht="16.5" customHeight="1">
      <c r="A41" s="51"/>
      <c r="B41" s="150"/>
      <c r="C41" s="168"/>
      <c r="D41" s="108"/>
      <c r="E41" s="159" t="s">
        <v>68</v>
      </c>
      <c r="F41" s="160"/>
      <c r="G41" s="102">
        <v>6</v>
      </c>
      <c r="H41" s="108"/>
      <c r="I41" s="108"/>
      <c r="J41" s="134"/>
      <c r="L41" s="20"/>
      <c r="O41" s="37"/>
      <c r="R41" s="37"/>
      <c r="U41" s="20"/>
      <c r="X41" s="33"/>
      <c r="AA41" s="33"/>
      <c r="AC41" s="1"/>
      <c r="AD41" s="1"/>
      <c r="AE41" s="1"/>
      <c r="AF41" s="1"/>
      <c r="AG41" s="1"/>
    </row>
    <row r="42" spans="1:33" ht="21.75" customHeight="1">
      <c r="A42" s="51"/>
      <c r="B42" s="150"/>
      <c r="C42" s="168"/>
      <c r="D42" s="107" t="s">
        <v>112</v>
      </c>
      <c r="E42" s="159" t="s">
        <v>63</v>
      </c>
      <c r="F42" s="160"/>
      <c r="G42" s="102">
        <v>3</v>
      </c>
      <c r="H42" s="107">
        <v>6</v>
      </c>
      <c r="I42" s="107" t="s">
        <v>53</v>
      </c>
      <c r="J42" s="132" t="s">
        <v>69</v>
      </c>
      <c r="L42" s="20"/>
      <c r="O42" s="37"/>
      <c r="R42" s="37"/>
      <c r="U42" s="20"/>
      <c r="X42" s="33"/>
      <c r="AA42" s="33"/>
      <c r="AC42" s="1"/>
      <c r="AD42" s="1"/>
      <c r="AE42" s="1"/>
      <c r="AF42" s="1"/>
      <c r="AG42" s="1"/>
    </row>
    <row r="43" spans="1:33" ht="16.5" customHeight="1">
      <c r="A43" s="51"/>
      <c r="B43" s="150"/>
      <c r="C43" s="168"/>
      <c r="D43" s="108"/>
      <c r="E43" s="159" t="s">
        <v>68</v>
      </c>
      <c r="F43" s="160"/>
      <c r="G43" s="102">
        <v>6</v>
      </c>
      <c r="H43" s="108"/>
      <c r="I43" s="108"/>
      <c r="J43" s="134"/>
      <c r="L43" s="20"/>
      <c r="O43" s="37"/>
      <c r="R43" s="37"/>
      <c r="U43" s="20"/>
      <c r="X43" s="33"/>
      <c r="AA43" s="33"/>
      <c r="AC43" s="1"/>
      <c r="AD43" s="1"/>
      <c r="AE43" s="1"/>
      <c r="AF43" s="1"/>
      <c r="AG43" s="1"/>
    </row>
    <row r="44" spans="1:33" ht="39.75" customHeight="1">
      <c r="A44" s="51"/>
      <c r="B44" s="150"/>
      <c r="C44" s="168"/>
      <c r="D44" s="88" t="s">
        <v>70</v>
      </c>
      <c r="E44" s="159" t="s">
        <v>113</v>
      </c>
      <c r="F44" s="160"/>
      <c r="G44" s="102">
        <v>1</v>
      </c>
      <c r="H44" s="104">
        <v>3</v>
      </c>
      <c r="I44" s="104" t="s">
        <v>53</v>
      </c>
      <c r="J44" s="97" t="s">
        <v>72</v>
      </c>
      <c r="L44" s="20"/>
      <c r="O44" s="37"/>
      <c r="R44" s="37"/>
      <c r="U44" s="20"/>
      <c r="X44" s="33"/>
      <c r="AA44" s="33"/>
      <c r="AC44" s="1"/>
      <c r="AD44" s="1"/>
      <c r="AE44" s="1"/>
      <c r="AF44" s="1"/>
      <c r="AG44" s="1"/>
    </row>
    <row r="45" spans="1:33" ht="30.75" customHeight="1">
      <c r="A45" s="51"/>
      <c r="B45" s="150"/>
      <c r="C45" s="168"/>
      <c r="D45" s="107" t="s">
        <v>114</v>
      </c>
      <c r="E45" s="159" t="s">
        <v>45</v>
      </c>
      <c r="F45" s="160"/>
      <c r="G45" s="102">
        <v>2</v>
      </c>
      <c r="H45" s="107">
        <v>6</v>
      </c>
      <c r="I45" s="107" t="s">
        <v>53</v>
      </c>
      <c r="J45" s="132" t="s">
        <v>115</v>
      </c>
      <c r="L45" s="20"/>
      <c r="O45" s="37"/>
      <c r="R45" s="37"/>
      <c r="U45" s="20"/>
      <c r="X45" s="33"/>
      <c r="AA45" s="33"/>
      <c r="AC45" s="1"/>
      <c r="AD45" s="1"/>
      <c r="AE45" s="1"/>
      <c r="AF45" s="1"/>
      <c r="AG45" s="1"/>
    </row>
    <row r="46" spans="1:33" ht="30.75" customHeight="1">
      <c r="A46" s="51"/>
      <c r="B46" s="150"/>
      <c r="C46" s="168"/>
      <c r="D46" s="114"/>
      <c r="E46" s="159" t="s">
        <v>50</v>
      </c>
      <c r="F46" s="160"/>
      <c r="G46" s="102">
        <v>4</v>
      </c>
      <c r="H46" s="114"/>
      <c r="I46" s="114"/>
      <c r="J46" s="133"/>
      <c r="L46" s="20"/>
      <c r="O46" s="37"/>
      <c r="R46" s="37"/>
      <c r="U46" s="20"/>
      <c r="X46" s="33"/>
      <c r="AA46" s="33"/>
      <c r="AC46" s="1"/>
      <c r="AD46" s="1"/>
      <c r="AE46" s="1"/>
      <c r="AF46" s="1"/>
      <c r="AG46" s="1"/>
    </row>
    <row r="47" spans="1:33" ht="30.75" customHeight="1">
      <c r="A47" s="51"/>
      <c r="B47" s="151"/>
      <c r="C47" s="169"/>
      <c r="D47" s="108"/>
      <c r="E47" s="159" t="s">
        <v>51</v>
      </c>
      <c r="F47" s="160"/>
      <c r="G47" s="102">
        <v>6</v>
      </c>
      <c r="H47" s="108"/>
      <c r="I47" s="108"/>
      <c r="J47" s="134"/>
      <c r="L47" s="20"/>
      <c r="O47" s="37"/>
      <c r="R47" s="37"/>
      <c r="U47" s="20"/>
      <c r="X47" s="33"/>
      <c r="AA47" s="33"/>
      <c r="AC47" s="1"/>
      <c r="AD47" s="1"/>
      <c r="AE47" s="1"/>
      <c r="AF47" s="1"/>
      <c r="AG47" s="1"/>
    </row>
    <row r="48" spans="1:48" s="19" customFormat="1" ht="39" customHeight="1">
      <c r="A48" s="13"/>
      <c r="B48" s="54"/>
      <c r="C48" s="122" t="s">
        <v>11</v>
      </c>
      <c r="D48" s="123"/>
      <c r="E48" s="123"/>
      <c r="F48" s="123"/>
      <c r="G48" s="124"/>
      <c r="H48" s="56">
        <f>H49+H50+H51+H54+H57+H58</f>
        <v>36</v>
      </c>
      <c r="I48" s="56"/>
      <c r="J48" s="57"/>
      <c r="K48" s="49"/>
      <c r="L48" s="62"/>
      <c r="M48" s="49"/>
      <c r="N48" s="49"/>
      <c r="O48" s="63"/>
      <c r="P48" s="49"/>
      <c r="Q48" s="49"/>
      <c r="R48" s="63"/>
      <c r="S48" s="49"/>
      <c r="T48" s="49"/>
      <c r="U48" s="62"/>
      <c r="V48" s="49"/>
      <c r="W48" s="49"/>
      <c r="X48" s="49"/>
      <c r="Y48" s="49"/>
      <c r="Z48" s="49"/>
      <c r="AA48" s="49"/>
      <c r="AB48" s="49"/>
      <c r="AC48" s="18"/>
      <c r="AD48" s="18"/>
      <c r="AE48" s="18"/>
      <c r="AF48" s="18"/>
      <c r="AG48" s="18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s="19" customFormat="1" ht="27.75" customHeight="1">
      <c r="A49" s="51"/>
      <c r="B49" s="145" t="s">
        <v>81</v>
      </c>
      <c r="C49" s="145">
        <v>28</v>
      </c>
      <c r="D49" s="87" t="s">
        <v>83</v>
      </c>
      <c r="E49" s="109"/>
      <c r="F49" s="110"/>
      <c r="G49" s="25">
        <v>10</v>
      </c>
      <c r="H49" s="92">
        <v>10</v>
      </c>
      <c r="I49" s="93" t="s">
        <v>85</v>
      </c>
      <c r="J49" s="87" t="s">
        <v>84</v>
      </c>
      <c r="K49" s="49"/>
      <c r="L49" s="62"/>
      <c r="M49" s="49"/>
      <c r="N49" s="49"/>
      <c r="O49" s="63"/>
      <c r="P49" s="49"/>
      <c r="Q49" s="49"/>
      <c r="R49" s="63"/>
      <c r="S49" s="49"/>
      <c r="T49" s="49"/>
      <c r="U49" s="62"/>
      <c r="V49" s="49"/>
      <c r="W49" s="49"/>
      <c r="X49" s="49"/>
      <c r="Y49" s="49"/>
      <c r="Z49" s="49"/>
      <c r="AA49" s="49"/>
      <c r="AB49" s="49"/>
      <c r="AC49" s="18"/>
      <c r="AD49" s="18"/>
      <c r="AE49" s="18"/>
      <c r="AF49" s="18"/>
      <c r="AG49" s="18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s="19" customFormat="1" ht="54" customHeight="1">
      <c r="A50" s="51"/>
      <c r="B50" s="146"/>
      <c r="C50" s="146"/>
      <c r="D50" s="89" t="s">
        <v>116</v>
      </c>
      <c r="E50" s="95"/>
      <c r="F50" s="96"/>
      <c r="G50" s="25">
        <v>5</v>
      </c>
      <c r="H50" s="91">
        <v>5</v>
      </c>
      <c r="I50" s="93" t="s">
        <v>117</v>
      </c>
      <c r="J50" s="87" t="s">
        <v>84</v>
      </c>
      <c r="K50" s="49"/>
      <c r="L50" s="62"/>
      <c r="M50" s="49"/>
      <c r="N50" s="49"/>
      <c r="O50" s="63"/>
      <c r="P50" s="49"/>
      <c r="Q50" s="49"/>
      <c r="R50" s="63"/>
      <c r="S50" s="49"/>
      <c r="T50" s="49"/>
      <c r="U50" s="62"/>
      <c r="V50" s="49"/>
      <c r="W50" s="49"/>
      <c r="X50" s="49"/>
      <c r="Y50" s="49"/>
      <c r="Z50" s="49"/>
      <c r="AA50" s="49"/>
      <c r="AB50" s="49"/>
      <c r="AC50" s="18"/>
      <c r="AD50" s="18"/>
      <c r="AE50" s="18"/>
      <c r="AF50" s="18"/>
      <c r="AG50" s="18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s="19" customFormat="1" ht="23.25" customHeight="1">
      <c r="A51" s="51"/>
      <c r="B51" s="146"/>
      <c r="C51" s="146"/>
      <c r="D51" s="107" t="s">
        <v>118</v>
      </c>
      <c r="E51" s="109" t="s">
        <v>77</v>
      </c>
      <c r="F51" s="110"/>
      <c r="G51" s="79">
        <v>2</v>
      </c>
      <c r="H51" s="132">
        <v>10</v>
      </c>
      <c r="I51" s="129" t="s">
        <v>30</v>
      </c>
      <c r="J51" s="107" t="s">
        <v>78</v>
      </c>
      <c r="K51" s="49"/>
      <c r="L51" s="62"/>
      <c r="M51" s="49"/>
      <c r="N51" s="49"/>
      <c r="O51" s="63"/>
      <c r="P51" s="49"/>
      <c r="Q51" s="49"/>
      <c r="R51" s="63"/>
      <c r="S51" s="49"/>
      <c r="T51" s="49"/>
      <c r="U51" s="62"/>
      <c r="V51" s="49"/>
      <c r="W51" s="49"/>
      <c r="X51" s="49"/>
      <c r="Y51" s="49"/>
      <c r="Z51" s="49"/>
      <c r="AA51" s="49"/>
      <c r="AB51" s="49"/>
      <c r="AC51" s="18"/>
      <c r="AD51" s="18"/>
      <c r="AE51" s="18"/>
      <c r="AF51" s="18"/>
      <c r="AG51" s="18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s="19" customFormat="1" ht="23.25" customHeight="1">
      <c r="A52" s="51"/>
      <c r="B52" s="146"/>
      <c r="C52" s="146"/>
      <c r="D52" s="114"/>
      <c r="E52" s="109" t="s">
        <v>79</v>
      </c>
      <c r="F52" s="110"/>
      <c r="G52" s="79">
        <v>3</v>
      </c>
      <c r="H52" s="133"/>
      <c r="I52" s="130"/>
      <c r="J52" s="114"/>
      <c r="K52" s="49"/>
      <c r="L52" s="62"/>
      <c r="M52" s="49"/>
      <c r="N52" s="49"/>
      <c r="O52" s="63"/>
      <c r="P52" s="49"/>
      <c r="Q52" s="49"/>
      <c r="R52" s="63"/>
      <c r="S52" s="49"/>
      <c r="T52" s="49"/>
      <c r="U52" s="62"/>
      <c r="V52" s="49"/>
      <c r="W52" s="49"/>
      <c r="X52" s="49"/>
      <c r="Y52" s="49"/>
      <c r="Z52" s="49"/>
      <c r="AA52" s="49"/>
      <c r="AB52" s="49"/>
      <c r="AC52" s="18"/>
      <c r="AD52" s="18"/>
      <c r="AE52" s="18"/>
      <c r="AF52" s="18"/>
      <c r="AG52" s="18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s="19" customFormat="1" ht="23.25" customHeight="1">
      <c r="A53" s="51"/>
      <c r="B53" s="146"/>
      <c r="C53" s="146"/>
      <c r="D53" s="108"/>
      <c r="E53" s="109" t="s">
        <v>80</v>
      </c>
      <c r="F53" s="110"/>
      <c r="G53" s="79">
        <v>4</v>
      </c>
      <c r="H53" s="134"/>
      <c r="I53" s="131"/>
      <c r="J53" s="108"/>
      <c r="K53" s="49"/>
      <c r="L53" s="62"/>
      <c r="M53" s="49"/>
      <c r="N53" s="49"/>
      <c r="O53" s="63"/>
      <c r="P53" s="49"/>
      <c r="Q53" s="49"/>
      <c r="R53" s="63"/>
      <c r="S53" s="49"/>
      <c r="T53" s="49"/>
      <c r="U53" s="62"/>
      <c r="V53" s="49"/>
      <c r="W53" s="49"/>
      <c r="X53" s="49"/>
      <c r="Y53" s="49"/>
      <c r="Z53" s="49"/>
      <c r="AA53" s="49"/>
      <c r="AB53" s="49"/>
      <c r="AC53" s="18"/>
      <c r="AD53" s="18"/>
      <c r="AE53" s="18"/>
      <c r="AF53" s="18"/>
      <c r="AG53" s="18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s="19" customFormat="1" ht="23.25" customHeight="1">
      <c r="A54" s="51"/>
      <c r="B54" s="146"/>
      <c r="C54" s="146"/>
      <c r="D54" s="107" t="s">
        <v>119</v>
      </c>
      <c r="E54" s="109" t="s">
        <v>88</v>
      </c>
      <c r="F54" s="110"/>
      <c r="G54" s="79">
        <v>1</v>
      </c>
      <c r="H54" s="132">
        <v>3</v>
      </c>
      <c r="I54" s="129" t="s">
        <v>53</v>
      </c>
      <c r="J54" s="107" t="s">
        <v>89</v>
      </c>
      <c r="K54" s="49"/>
      <c r="L54" s="62"/>
      <c r="M54" s="49"/>
      <c r="N54" s="49"/>
      <c r="O54" s="63"/>
      <c r="P54" s="49"/>
      <c r="Q54" s="49"/>
      <c r="R54" s="63"/>
      <c r="S54" s="49"/>
      <c r="T54" s="49"/>
      <c r="U54" s="62"/>
      <c r="V54" s="49"/>
      <c r="W54" s="49"/>
      <c r="X54" s="49"/>
      <c r="Y54" s="49"/>
      <c r="Z54" s="49"/>
      <c r="AA54" s="49"/>
      <c r="AB54" s="49"/>
      <c r="AC54" s="18"/>
      <c r="AD54" s="18"/>
      <c r="AE54" s="18"/>
      <c r="AF54" s="18"/>
      <c r="AG54" s="18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s="19" customFormat="1" ht="23.25" customHeight="1">
      <c r="A55" s="51"/>
      <c r="B55" s="146"/>
      <c r="C55" s="146"/>
      <c r="D55" s="114"/>
      <c r="E55" s="109" t="s">
        <v>90</v>
      </c>
      <c r="F55" s="110"/>
      <c r="G55" s="79">
        <v>2</v>
      </c>
      <c r="H55" s="133"/>
      <c r="I55" s="130"/>
      <c r="J55" s="114"/>
      <c r="K55" s="49"/>
      <c r="L55" s="62"/>
      <c r="M55" s="49"/>
      <c r="N55" s="49"/>
      <c r="O55" s="63"/>
      <c r="P55" s="49"/>
      <c r="Q55" s="49"/>
      <c r="R55" s="63"/>
      <c r="S55" s="49"/>
      <c r="T55" s="49"/>
      <c r="U55" s="62"/>
      <c r="V55" s="49"/>
      <c r="W55" s="49"/>
      <c r="X55" s="49"/>
      <c r="Y55" s="49"/>
      <c r="Z55" s="49"/>
      <c r="AA55" s="49"/>
      <c r="AB55" s="49"/>
      <c r="AC55" s="18"/>
      <c r="AD55" s="18"/>
      <c r="AE55" s="18"/>
      <c r="AF55" s="18"/>
      <c r="AG55" s="18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s="19" customFormat="1" ht="23.25" customHeight="1">
      <c r="A56" s="51"/>
      <c r="B56" s="147"/>
      <c r="C56" s="147"/>
      <c r="D56" s="108"/>
      <c r="E56" s="109" t="s">
        <v>91</v>
      </c>
      <c r="F56" s="110"/>
      <c r="G56" s="79">
        <v>3</v>
      </c>
      <c r="H56" s="134"/>
      <c r="I56" s="131"/>
      <c r="J56" s="108"/>
      <c r="K56" s="49"/>
      <c r="L56" s="62"/>
      <c r="M56" s="49"/>
      <c r="N56" s="49"/>
      <c r="O56" s="63"/>
      <c r="P56" s="49"/>
      <c r="Q56" s="49"/>
      <c r="R56" s="63"/>
      <c r="S56" s="49"/>
      <c r="T56" s="49"/>
      <c r="U56" s="62"/>
      <c r="V56" s="49"/>
      <c r="W56" s="49"/>
      <c r="X56" s="49"/>
      <c r="Y56" s="49"/>
      <c r="Z56" s="49"/>
      <c r="AA56" s="49"/>
      <c r="AB56" s="49"/>
      <c r="AC56" s="18"/>
      <c r="AD56" s="18"/>
      <c r="AE56" s="18"/>
      <c r="AF56" s="18"/>
      <c r="AG56" s="18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s="19" customFormat="1" ht="39.75" customHeight="1">
      <c r="A57" s="51"/>
      <c r="B57" s="137" t="s">
        <v>96</v>
      </c>
      <c r="C57" s="140">
        <v>8</v>
      </c>
      <c r="D57" s="87" t="s">
        <v>120</v>
      </c>
      <c r="E57" s="109"/>
      <c r="F57" s="110"/>
      <c r="G57" s="25">
        <v>4</v>
      </c>
      <c r="H57" s="92">
        <v>4</v>
      </c>
      <c r="I57" s="93" t="s">
        <v>30</v>
      </c>
      <c r="J57" s="87" t="s">
        <v>93</v>
      </c>
      <c r="K57" s="49"/>
      <c r="L57" s="62"/>
      <c r="M57" s="49"/>
      <c r="N57" s="49"/>
      <c r="O57" s="63"/>
      <c r="P57" s="49"/>
      <c r="Q57" s="49"/>
      <c r="R57" s="63"/>
      <c r="S57" s="49"/>
      <c r="T57" s="49"/>
      <c r="U57" s="62"/>
      <c r="V57" s="49"/>
      <c r="W57" s="49"/>
      <c r="X57" s="49"/>
      <c r="Y57" s="49"/>
      <c r="Z57" s="49"/>
      <c r="AA57" s="49"/>
      <c r="AB57" s="49"/>
      <c r="AC57" s="18"/>
      <c r="AD57" s="18"/>
      <c r="AE57" s="18"/>
      <c r="AF57" s="18"/>
      <c r="AG57" s="18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</row>
    <row r="58" spans="1:33" ht="65.25" customHeight="1">
      <c r="A58" s="52" t="s">
        <v>9</v>
      </c>
      <c r="B58" s="139"/>
      <c r="C58" s="142"/>
      <c r="D58" s="87" t="s">
        <v>94</v>
      </c>
      <c r="E58" s="95"/>
      <c r="F58" s="96"/>
      <c r="G58" s="79">
        <v>4</v>
      </c>
      <c r="H58" s="92">
        <v>4</v>
      </c>
      <c r="I58" s="93" t="s">
        <v>30</v>
      </c>
      <c r="J58" s="87" t="s">
        <v>95</v>
      </c>
      <c r="L58" s="20"/>
      <c r="O58" s="37"/>
      <c r="R58" s="37"/>
      <c r="U58" s="20"/>
      <c r="X58" s="33"/>
      <c r="AA58" s="33"/>
      <c r="AC58" s="1"/>
      <c r="AD58" s="1"/>
      <c r="AE58" s="1"/>
      <c r="AF58" s="1"/>
      <c r="AG58" s="1"/>
    </row>
    <row r="59" spans="1:48" s="47" customFormat="1" ht="12.75">
      <c r="A59" s="60"/>
      <c r="B59" s="64"/>
      <c r="C59" s="65" t="s">
        <v>14</v>
      </c>
      <c r="D59" s="65"/>
      <c r="E59" s="65"/>
      <c r="F59" s="65"/>
      <c r="G59" s="65"/>
      <c r="H59" s="53"/>
      <c r="I59" s="53"/>
      <c r="J59" s="55"/>
      <c r="K59" s="35"/>
      <c r="L59" s="46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45"/>
      <c r="AD59" s="45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</row>
    <row r="60" spans="1:33" ht="21.75" customHeight="1">
      <c r="A60" s="9" t="s">
        <v>2</v>
      </c>
      <c r="B60" s="3"/>
      <c r="C60" s="8"/>
      <c r="D60" s="8"/>
      <c r="E60" s="8"/>
      <c r="F60" s="8"/>
      <c r="G60" s="8"/>
      <c r="H60" s="28"/>
      <c r="I60" s="28"/>
      <c r="J60" s="27"/>
      <c r="L60" s="37"/>
      <c r="N60" s="38"/>
      <c r="O60" s="39"/>
      <c r="P60" s="38"/>
      <c r="R60" s="40"/>
      <c r="U60" s="37"/>
      <c r="X60" s="37"/>
      <c r="AA60" s="41"/>
      <c r="AC60" s="1"/>
      <c r="AD60" s="1"/>
      <c r="AE60" s="1"/>
      <c r="AF60" s="1"/>
      <c r="AG60" s="1"/>
    </row>
    <row r="61" spans="1:48" s="47" customFormat="1" ht="12.75">
      <c r="A61" s="60"/>
      <c r="B61" s="64"/>
      <c r="C61" s="65" t="s">
        <v>13</v>
      </c>
      <c r="D61" s="65"/>
      <c r="E61" s="65"/>
      <c r="F61" s="65"/>
      <c r="G61" s="65"/>
      <c r="H61" s="53"/>
      <c r="I61" s="53"/>
      <c r="J61" s="5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45"/>
      <c r="AD61" s="45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</row>
    <row r="62" spans="1:33" ht="23.25" customHeight="1">
      <c r="A62" s="9" t="s">
        <v>5</v>
      </c>
      <c r="B62" s="3"/>
      <c r="C62" s="8"/>
      <c r="D62" s="3"/>
      <c r="E62" s="3"/>
      <c r="F62" s="3"/>
      <c r="G62" s="3"/>
      <c r="H62" s="28"/>
      <c r="I62" s="28"/>
      <c r="J62" s="27"/>
      <c r="L62" s="37"/>
      <c r="N62" s="38"/>
      <c r="O62" s="39"/>
      <c r="P62" s="38"/>
      <c r="R62" s="42"/>
      <c r="X62" s="33"/>
      <c r="AA62" s="33"/>
      <c r="AC62" s="1"/>
      <c r="AD62" s="1"/>
      <c r="AE62" s="1"/>
      <c r="AF62" s="1"/>
      <c r="AG62" s="1"/>
    </row>
    <row r="63" spans="1:48" s="47" customFormat="1" ht="12.75">
      <c r="A63" s="60"/>
      <c r="B63" s="64"/>
      <c r="C63" s="58" t="s">
        <v>12</v>
      </c>
      <c r="D63" s="58"/>
      <c r="E63" s="58"/>
      <c r="F63" s="58"/>
      <c r="G63" s="58"/>
      <c r="H63" s="64"/>
      <c r="I63" s="64"/>
      <c r="J63" s="5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45"/>
      <c r="AD63" s="45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</row>
    <row r="64" spans="1:48" s="47" customFormat="1" ht="12.75">
      <c r="A64" s="13"/>
      <c r="B64" s="17"/>
      <c r="C64" s="120"/>
      <c r="D64" s="61"/>
      <c r="E64" s="61"/>
      <c r="F64" s="61"/>
      <c r="G64" s="61"/>
      <c r="H64" s="17"/>
      <c r="I64" s="17"/>
      <c r="J64" s="1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45"/>
      <c r="AD64" s="45"/>
      <c r="AE64" s="45"/>
      <c r="AF64" s="45"/>
      <c r="AG64" s="45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</row>
    <row r="65" spans="1:48" s="5" customFormat="1" ht="15.75" customHeight="1">
      <c r="A65" s="118" t="s">
        <v>3</v>
      </c>
      <c r="B65" s="119"/>
      <c r="C65" s="121"/>
      <c r="D65" s="26"/>
      <c r="E65" s="26"/>
      <c r="F65" s="26"/>
      <c r="G65" s="10"/>
      <c r="H65" s="23"/>
      <c r="I65" s="48"/>
      <c r="J65" s="27"/>
      <c r="K65" s="33"/>
      <c r="L65" s="4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s="5" customFormat="1" ht="14.25" customHeight="1" hidden="1">
      <c r="A66" s="118"/>
      <c r="B66" s="119"/>
      <c r="C66" s="121"/>
      <c r="D66" s="26"/>
      <c r="E66" s="26"/>
      <c r="F66" s="26"/>
      <c r="G66" s="10"/>
      <c r="H66" s="23"/>
      <c r="I66" s="48"/>
      <c r="J66" s="27"/>
      <c r="K66" s="33"/>
      <c r="L66" s="4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s="5" customFormat="1" ht="30.75" customHeight="1" hidden="1">
      <c r="A67" s="118"/>
      <c r="B67" s="119"/>
      <c r="C67" s="121"/>
      <c r="D67" s="26"/>
      <c r="E67" s="26"/>
      <c r="F67" s="26"/>
      <c r="G67" s="10"/>
      <c r="H67" s="23"/>
      <c r="I67" s="48"/>
      <c r="J67" s="27"/>
      <c r="K67" s="33"/>
      <c r="L67" s="44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s="67" customFormat="1" ht="12.75">
      <c r="A68" s="21" t="s">
        <v>4</v>
      </c>
      <c r="B68" s="21" t="s">
        <v>97</v>
      </c>
      <c r="C68" s="21"/>
      <c r="D68" s="21"/>
      <c r="E68" s="21"/>
      <c r="F68" s="21"/>
      <c r="G68" s="21"/>
      <c r="H68" s="68">
        <f>H28+H6</f>
        <v>100</v>
      </c>
      <c r="I68" s="68"/>
      <c r="J68" s="22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</row>
  </sheetData>
  <sheetProtection selectLockedCells="1" selectUnlockedCells="1"/>
  <mergeCells count="90">
    <mergeCell ref="B57:B58"/>
    <mergeCell ref="C57:C58"/>
    <mergeCell ref="E57:F57"/>
    <mergeCell ref="E54:F54"/>
    <mergeCell ref="H51:H53"/>
    <mergeCell ref="I51:I53"/>
    <mergeCell ref="J51:J53"/>
    <mergeCell ref="E52:F52"/>
    <mergeCell ref="E53:F53"/>
    <mergeCell ref="H54:H56"/>
    <mergeCell ref="I54:I56"/>
    <mergeCell ref="J54:J56"/>
    <mergeCell ref="E55:F55"/>
    <mergeCell ref="E56:F56"/>
    <mergeCell ref="B30:B47"/>
    <mergeCell ref="B49:B56"/>
    <mergeCell ref="C49:C56"/>
    <mergeCell ref="D54:D56"/>
    <mergeCell ref="D42:D43"/>
    <mergeCell ref="E49:F49"/>
    <mergeCell ref="D51:D53"/>
    <mergeCell ref="E51:F51"/>
    <mergeCell ref="E47:F47"/>
    <mergeCell ref="J45:J47"/>
    <mergeCell ref="I45:I47"/>
    <mergeCell ref="H45:H47"/>
    <mergeCell ref="D45:D47"/>
    <mergeCell ref="C30:C47"/>
    <mergeCell ref="E45:F45"/>
    <mergeCell ref="E46:F46"/>
    <mergeCell ref="J40:J41"/>
    <mergeCell ref="E42:F42"/>
    <mergeCell ref="E43:F43"/>
    <mergeCell ref="I42:I43"/>
    <mergeCell ref="H42:H43"/>
    <mergeCell ref="J42:J43"/>
    <mergeCell ref="E40:F40"/>
    <mergeCell ref="H40:H41"/>
    <mergeCell ref="I40:I41"/>
    <mergeCell ref="H30:H39"/>
    <mergeCell ref="I30:I39"/>
    <mergeCell ref="J30:J39"/>
    <mergeCell ref="D30:D39"/>
    <mergeCell ref="E30:E32"/>
    <mergeCell ref="E33:E35"/>
    <mergeCell ref="E36:E38"/>
    <mergeCell ref="I24:I27"/>
    <mergeCell ref="D12:D23"/>
    <mergeCell ref="C7:C27"/>
    <mergeCell ref="B7:B27"/>
    <mergeCell ref="H12:H23"/>
    <mergeCell ref="I12:I23"/>
    <mergeCell ref="E18:E20"/>
    <mergeCell ref="E21:E23"/>
    <mergeCell ref="H8:H11"/>
    <mergeCell ref="I8:I11"/>
    <mergeCell ref="J12:J23"/>
    <mergeCell ref="D24:D27"/>
    <mergeCell ref="E24:F24"/>
    <mergeCell ref="E25:F25"/>
    <mergeCell ref="E26:F26"/>
    <mergeCell ref="E27:F27"/>
    <mergeCell ref="H24:H27"/>
    <mergeCell ref="J24:J27"/>
    <mergeCell ref="E12:E14"/>
    <mergeCell ref="E15:E17"/>
    <mergeCell ref="J8:J11"/>
    <mergeCell ref="E7:F7"/>
    <mergeCell ref="E8:F8"/>
    <mergeCell ref="E9:F9"/>
    <mergeCell ref="E10:F10"/>
    <mergeCell ref="E11:F11"/>
    <mergeCell ref="C64:C67"/>
    <mergeCell ref="C6:G6"/>
    <mergeCell ref="C29:G29"/>
    <mergeCell ref="D8:D11"/>
    <mergeCell ref="C48:G48"/>
    <mergeCell ref="A65:A67"/>
    <mergeCell ref="B65:B67"/>
    <mergeCell ref="E41:F41"/>
    <mergeCell ref="D40:D41"/>
    <mergeCell ref="E44:F44"/>
    <mergeCell ref="Z4:AB4"/>
    <mergeCell ref="A4:A5"/>
    <mergeCell ref="K4:M4"/>
    <mergeCell ref="N4:P4"/>
    <mergeCell ref="Q4:S4"/>
    <mergeCell ref="T4:V4"/>
    <mergeCell ref="B4:J4"/>
    <mergeCell ref="W4:Y4"/>
  </mergeCells>
  <printOptions/>
  <pageMargins left="0.9" right="0.15748031496062992" top="0.5905511811023623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r.mironov</cp:lastModifiedBy>
  <cp:lastPrinted>2014-02-27T04:18:26Z</cp:lastPrinted>
  <dcterms:created xsi:type="dcterms:W3CDTF">2013-11-05T11:16:29Z</dcterms:created>
  <dcterms:modified xsi:type="dcterms:W3CDTF">2014-03-04T06:10:19Z</dcterms:modified>
  <cp:category/>
  <cp:version/>
  <cp:contentType/>
  <cp:contentStatus/>
</cp:coreProperties>
</file>