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2" activeTab="2"/>
  </bookViews>
  <sheets>
    <sheet name="учитель" sheetId="1" r:id="rId1"/>
    <sheet name="воспитатель детсада" sheetId="2" r:id="rId2"/>
    <sheet name="директор СПО)" sheetId="3" r:id="rId3"/>
  </sheets>
  <definedNames/>
  <calcPr fullCalcOnLoad="1"/>
</workbook>
</file>

<file path=xl/sharedStrings.xml><?xml version="1.0" encoding="utf-8"?>
<sst xmlns="http://schemas.openxmlformats.org/spreadsheetml/2006/main" count="218" uniqueCount="124">
  <si>
    <t xml:space="preserve">Показатели эффективности деятельности руководителей  организаций  среднего  профессионального образования </t>
  </si>
  <si>
    <t>Критерии  ключевых показателей эффективности</t>
  </si>
  <si>
    <t>Стратегическая цель:</t>
  </si>
  <si>
    <t>Раздел1</t>
  </si>
  <si>
    <t>раздел 2</t>
  </si>
  <si>
    <t>Раздел 2.2.</t>
  </si>
  <si>
    <t>Раздел 2.3.</t>
  </si>
  <si>
    <t xml:space="preserve"> обеспечение доступности качественного образования.</t>
  </si>
  <si>
    <t>Раздел 2.4.</t>
  </si>
  <si>
    <t>Раздел 2.5.</t>
  </si>
  <si>
    <t>наименование ключевых показателей эффективности</t>
  </si>
  <si>
    <t>индикаторы измерения</t>
  </si>
  <si>
    <t>целевые значения</t>
  </si>
  <si>
    <t>формула расчета</t>
  </si>
  <si>
    <t>Раздел 2.1.</t>
  </si>
  <si>
    <t>повышение профессиональной компетенции руководителя-</t>
  </si>
  <si>
    <t>не менее 100%</t>
  </si>
  <si>
    <t xml:space="preserve">общий индекс удовлетворенности </t>
  </si>
  <si>
    <t xml:space="preserve">место расположение учреждения в общем рейтинге аналогичных учреждений </t>
  </si>
  <si>
    <t xml:space="preserve">первые 10 мест в рейтинге </t>
  </si>
  <si>
    <t>удовлетворенность более чем на __%</t>
  </si>
  <si>
    <t>источник данных</t>
  </si>
  <si>
    <t>данные мониторинга учреждения</t>
  </si>
  <si>
    <t xml:space="preserve">2. Приведение содержания и структуры профессионального образования 
в соответствие с потребностями рынка труда.
</t>
  </si>
  <si>
    <t>итого по показателю</t>
  </si>
  <si>
    <t>период исчисления</t>
  </si>
  <si>
    <t>1 раз в конце года</t>
  </si>
  <si>
    <t>Итого показатель</t>
  </si>
  <si>
    <t xml:space="preserve"> РО1=И поо * 7
где РО1 – количество баллов, полученное директором на основании рей-тинговой оценки деятельности,
Ипоо – итоговый показатель деятельности ПОО.
</t>
  </si>
  <si>
    <t xml:space="preserve">РО2= И упоо * 0,5 ,где РО2 – количество баллов, полученное директором на основании рейтинговой оценки удовлетворенности обучающихся ПОО,
Иупоо – итоговый показатель удовлетворенности обучающихся ПОО
</t>
  </si>
  <si>
    <t xml:space="preserve">Менее одного правонарушения на 100 обучающихся в ПОО – 5 баллов;
иначе – 0 баллов.
</t>
  </si>
  <si>
    <t>раздел 2 Задачи</t>
  </si>
  <si>
    <t>Раздел 2.2.Приведение содержания и структуры профессионального образования 
в соответствие с потребностями рынка труда.</t>
  </si>
  <si>
    <t>Приложение № 3-4</t>
  </si>
  <si>
    <t>Раздел 2.1.Модернизация дошкольного, общего и дополнительного образования; создание равных возможностей для получения современного качественного образования</t>
  </si>
  <si>
    <t>Раздел 2.5.Сохранение и развитие сложившейся в Кемеровской области системы социальной поддержки субъектов образовательного процесса</t>
  </si>
  <si>
    <t>Раздел 2.4.Совершенствование условий для социальной адаптации и интеграции в общество обучающихся, детей-сирот и детей, оставшихся без попечения родителей</t>
  </si>
  <si>
    <t>Раздел 2.3.Создание необходимых условий для обучения детей с ограниченными возможностями здоровья</t>
  </si>
  <si>
    <t>к приказу департамента образования и науки Кемеровской области</t>
  </si>
  <si>
    <t>от 25» декабря 2013г.  № 2438</t>
  </si>
  <si>
    <t>Раздел1обеспечение доступности качественного образования.</t>
  </si>
  <si>
    <t>Показатели эффективности деятельности воспитателя  дошкольной образовательной организации</t>
  </si>
  <si>
    <t>Организация развивающей предметно-пространственной среды в соответствии с реализуемой  образовательной программой</t>
  </si>
  <si>
    <t>Соответствие требованиям реализуемой образовательной программы</t>
  </si>
  <si>
    <t>90-100%</t>
  </si>
  <si>
    <t xml:space="preserve">Учет индивидуальных особенностей воспитанников при реализации образовательных программ. </t>
  </si>
  <si>
    <t>Доля воспитанников для которых разработан и реализуется индивидуальный образовательный маршрут.</t>
  </si>
  <si>
    <t xml:space="preserve">Двос.= Чвос./Чоб.вос*100%, 
где, 
Двос. – доля воспитанников для которых разработан и реализуется индивидуальный образовательный маршрут, %;
Чвос. – численность вовспитанников в группе, для которых разработан и реализуется индивидуальный образовательный маршрут, чел.;
Чоб.вос – общая численность воспитанников в группе, чел.
</t>
  </si>
  <si>
    <t xml:space="preserve">81-100% - 6 баллов;  61-80% - 5 баллов;  40-60% - 4 балла  </t>
  </si>
  <si>
    <t xml:space="preserve">Организация совместной деятельности с родителями (законными представителями) в интересах развития ребенка. </t>
  </si>
  <si>
    <t>Доля семей, участвовавших в совместных мероприятиях</t>
  </si>
  <si>
    <t xml:space="preserve">Показатель рассчитывается при наличие разработанной программы. 
Дсем.= Чсем./Чоб.сем*100%, 
где, 
Дсем. – доля семей, участвовавших в совместных мероприятиях с детьми, организуемых воспитателем группы или учреждением, %;
Чвос. – численность семей </t>
  </si>
  <si>
    <t>100 % отсутствие обоснованных жалоб</t>
  </si>
  <si>
    <t xml:space="preserve">Удовлетворенность родителями качеством образовательных услуг. </t>
  </si>
  <si>
    <t>Отсутствие обоснованных жалоб со стороны родителей (законных представителей</t>
  </si>
  <si>
    <t>Достижение воспитанников. Участие в конкурсах, выставках, музыкально-театрализованных представлениях, фестивалях, спартакиадах.</t>
  </si>
  <si>
    <t>Наличие дипломов победителей и призеров</t>
  </si>
  <si>
    <t xml:space="preserve">Общая цена балла не более 10.  муниципальный уровень:
победитель – 5 баллов, 
призер – 4 балла, 
региональный уровень:
победитель – 7 баллов,  
призер – 6 баллов,
всероссийский   уровень:
победитель – 10 баллов, 
приезер  - 9 баллов; </t>
  </si>
  <si>
    <t>своевременное прохождение курсов повышения квалификации, добровольной сертификации в текущем году</t>
  </si>
  <si>
    <t>наличие действующего удостоверения, либо сертификата</t>
  </si>
  <si>
    <t>участие в экспериментальных инновационных проектах</t>
  </si>
  <si>
    <t xml:space="preserve">наличие приказа </t>
  </si>
  <si>
    <t>участие не реже 1 раза в год на муниципальном уровне-4 балла; на региональном уровне- 5 баллов.</t>
  </si>
  <si>
    <t>Создание и систематическое обновление сайта или профессионального блога воспитателя</t>
  </si>
  <si>
    <t>Наличие сайта, обновление не реже 1 раза в неделю</t>
  </si>
  <si>
    <t>Публикации пособий, программ, сборников, методических разработок</t>
  </si>
  <si>
    <t>Наличие публикаций за отчетный период</t>
  </si>
  <si>
    <t>Проведение мастер-классов, открытых занятий</t>
  </si>
  <si>
    <t>Наличие приказа : региональный уровень- 4 балла; муниципальный уровень-2 балла</t>
  </si>
  <si>
    <t>Очные конкурсы, проводимые Министерством образования и науки РФ</t>
  </si>
  <si>
    <t xml:space="preserve">Наличие диплома победителя- 7 баллов, призера- 6 балов </t>
  </si>
  <si>
    <t>Областные конкурсы профессионального мастерства: «Лесенка успеха», «Лучший социальный проект»</t>
  </si>
  <si>
    <t xml:space="preserve">Наличие диплома победителя- 5 баллов, призера- 4 балов </t>
  </si>
  <si>
    <t>Муниципальные конкурсы профессионального мастерства</t>
  </si>
  <si>
    <t xml:space="preserve">Наличие диплома победителя- 4 баллов, призера- 3 балов </t>
  </si>
  <si>
    <t xml:space="preserve"> индекса здоровья </t>
  </si>
  <si>
    <t xml:space="preserve">Изд=Ч не бол вос/
Чоб восп*100%
где, 
Изд. – показатель индекса здоровых, %;
Ч не бол. вос. – численность воспитанников в групп не болевших за отчетный период, чел.;
Чоб.вос – общая численность </t>
  </si>
  <si>
    <t>Более 60%-15 баллов; 50-60%- 10 баллов; 30-50%-5 баллов, менее 30%-0 баллов</t>
  </si>
  <si>
    <t>Уровень заболеваемости детей (показатель заболеваемости детей на одного ребенка)</t>
  </si>
  <si>
    <t>Рассчитывается как отношение числа вновь возникших заболеваний (заболеваний с впервые установленным диагнозом) к средней численности воспитанников группы</t>
  </si>
  <si>
    <t>Снижение на 2%-10 баллов; снижение с 1 до 2%- 7баллов; стабильный (при индексе здоровья не менее 30%)-5 баллов</t>
  </si>
  <si>
    <t>Отсутствие случаев травматизма в группе</t>
  </si>
  <si>
    <t>100% отсутствие</t>
  </si>
  <si>
    <t>Двос.= Чвос./Чоб.вос*100%, 
где, 
Двос. – доля воспитанников для которых разработан и реализуется индивидуальный образовательный маршрут, %;
Чвос. – численность вовспитанников в группе, для которых разработан и реализуется индивидуальный образовательный м</t>
  </si>
  <si>
    <t>Исполнительская дисциплина</t>
  </si>
  <si>
    <t>Рейтинговая оценка деятельности  образовательного учреждения-</t>
  </si>
  <si>
    <t>рейтинговая оценка удовлетворенности обучающихся ПОО</t>
  </si>
  <si>
    <t>1 раз в начале года</t>
  </si>
  <si>
    <t xml:space="preserve">Рейтинг ПОО Кемеровской области, подведомственных департаменту образования и науки Кемеровской области, по удовлетворенности обучающихся 
(данные социологического опроса ГОУ «КРИРПО»)
</t>
  </si>
  <si>
    <t>Рейтинг ПОО Кемеровской области, подведомственных департаменту образования и науки Кемеровской области</t>
  </si>
  <si>
    <t>уровень информационной открытости образовательного учреждения</t>
  </si>
  <si>
    <t>Наличие на официальном сайте ПОО всех обязательных для размещения на сайте документов (материалов) на момент осуществления мониторинга – 5 баллов.</t>
  </si>
  <si>
    <t>Наличие на официальном сайте ПОО всех обязательных для размещения на сайте документов (материалов) на момент осуществления мониторинга – 5 баллов.;  Отсутствие на официальном сайте ПОО одного из обязательных для размещения на сайте документов (материалов) на момент осуществления мониторинга –  0 баллов.</t>
  </si>
  <si>
    <t>Отсутствие правонарушений, совершенных обучающимися</t>
  </si>
  <si>
    <t>факт отсутствия правонарушений</t>
  </si>
  <si>
    <t>Реализация мероприятий по профилактике правонарушений у обучающихся</t>
  </si>
  <si>
    <t>Мониторинг правонарушений, совершенных обучающимися ПОО Кемеровской области</t>
  </si>
  <si>
    <t>Мониторинг информационной открытости ПОО Кемеровской области</t>
  </si>
  <si>
    <t>2 раза в год</t>
  </si>
  <si>
    <t>Отсутствие предписаний надзорных органов</t>
  </si>
  <si>
    <t xml:space="preserve">Отсутствие предписаний надзорных органов – 5 баллов, в т.ч.:
Кузбассобрнадзор – 2 балла;
Прокуратура – 1 балл;
Госпожнадзор – 1 балл;
Роспотребнадзор – 1 балл.
</t>
  </si>
  <si>
    <t xml:space="preserve">Отсутствие нарушений по части предоставления отчетности – 4 балла, в т.ч.: 
достоверность – 2 балл;
своевременность – 2 балл.
</t>
  </si>
  <si>
    <t>Данные, предоставляемые надзорными органами</t>
  </si>
  <si>
    <t>Данные департамента образования и науки Кемеровской области</t>
  </si>
  <si>
    <t>7. Профессиональная компетентность руководителя</t>
  </si>
  <si>
    <t>Прохождение добровольной сертификации в отчетном году – 3 балла</t>
  </si>
  <si>
    <t xml:space="preserve">Наличие документа о профессиональной переподготовке руководителя по образовательной программе «Менеджмент в образовании» – 3 балла. </t>
  </si>
  <si>
    <t xml:space="preserve">Наличие документа о  сертификации </t>
  </si>
  <si>
    <t xml:space="preserve">Наличие документа о профессиональной переподготовке </t>
  </si>
  <si>
    <t>1 раз в год</t>
  </si>
  <si>
    <t>Данные, предоставляемые руководителями ПОО Кемеровской области</t>
  </si>
  <si>
    <t>Доля выпускников, показавших на ЕГЭ результаты выше среднерегиональных</t>
  </si>
  <si>
    <t xml:space="preserve">Д11вс.= Ч11вс./ Ч11об.х100%, где, 
Д11вс. – доля выпускников показавших на ЕГЭ результаты выше среднерегио-нальных, %;
Чвс. – численность выпускников, пока-завших на ЕГЭ результаты выше средне-региональных, чел.;
Ч11об. – общая численность выпускни-ков, сдававших ЕГЭ, чел
 </t>
  </si>
  <si>
    <t>ъ</t>
  </si>
  <si>
    <t>от 30% до 49% -5 баллов; от 50%-69%-8 баллов; от 70%-100%-10 баллов</t>
  </si>
  <si>
    <t>результаты независимой оценки качества образования</t>
  </si>
  <si>
    <t>Задачи</t>
  </si>
  <si>
    <t>1.Модернизация дошкольного, общего и дополнительного образования; создание равных возможностей для получения современного качественного образования</t>
  </si>
  <si>
    <t>3.Создание необходимых условий для обучения детей с ограниченными возможностями здоровья</t>
  </si>
  <si>
    <t>5. Сохранение и развитие сложившейся в Кемеровской области системы социальной поддержки субъектов образовательного процесса</t>
  </si>
  <si>
    <t>цена балла</t>
  </si>
  <si>
    <t>Итого</t>
  </si>
  <si>
    <t>4.Совершенствование условий для социальной адаптации и интеграции в общество обучающихся, детей-сирот и детей, оставшихся без попечения родителей</t>
  </si>
  <si>
    <t>число показателей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</si>
</sst>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1" fillId="33" borderId="13" xfId="0" applyFont="1" applyFill="1" applyBorder="1" applyAlignment="1">
      <alignment horizontal="left" wrapText="1"/>
    </xf>
    <xf numFmtId="0" fontId="1" fillId="34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33" borderId="12" xfId="0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0" fontId="13" fillId="35" borderId="14" xfId="0" applyFont="1" applyFill="1" applyBorder="1" applyAlignment="1">
      <alignment horizontal="left" vertical="top" wrapText="1"/>
    </xf>
    <xf numFmtId="0" fontId="13" fillId="35" borderId="1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/>
    </xf>
    <xf numFmtId="0" fontId="13" fillId="0" borderId="11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4" xfId="0" applyFont="1" applyBorder="1" applyAlignment="1">
      <alignment wrapText="1"/>
    </xf>
    <xf numFmtId="0" fontId="1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0" fillId="0" borderId="10" xfId="0" applyNumberFormat="1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0" xfId="0" applyFont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" fillId="34" borderId="16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0" fillId="0" borderId="13" xfId="0" applyBorder="1" applyAlignment="1">
      <alignment vertical="center" wrapText="1"/>
    </xf>
    <xf numFmtId="0" fontId="1" fillId="0" borderId="1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3" fillId="0" borderId="0" xfId="0" applyFont="1" applyAlignment="1">
      <alignment wrapText="1"/>
    </xf>
    <xf numFmtId="0" fontId="1" fillId="33" borderId="15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3" fillId="0" borderId="10" xfId="0" applyFont="1" applyBorder="1" applyAlignment="1">
      <alignment wrapText="1"/>
    </xf>
    <xf numFmtId="0" fontId="1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34" borderId="17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wrapText="1"/>
    </xf>
    <xf numFmtId="0" fontId="1" fillId="34" borderId="13" xfId="0" applyFont="1" applyFill="1" applyBorder="1" applyAlignment="1">
      <alignment wrapText="1"/>
    </xf>
    <xf numFmtId="0" fontId="1" fillId="34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15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0" fillId="0" borderId="18" xfId="0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1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7" fillId="0" borderId="10" xfId="0" applyFont="1" applyBorder="1" applyAlignment="1">
      <alignment wrapText="1"/>
    </xf>
    <xf numFmtId="0" fontId="1" fillId="33" borderId="11" xfId="0" applyFont="1" applyFill="1" applyBorder="1" applyAlignment="1">
      <alignment horizontal="left" wrapText="1"/>
    </xf>
    <xf numFmtId="0" fontId="0" fillId="33" borderId="13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4" borderId="12" xfId="0" applyFont="1" applyFill="1" applyBorder="1" applyAlignment="1">
      <alignment wrapText="1"/>
    </xf>
    <xf numFmtId="0" fontId="1" fillId="34" borderId="19" xfId="0" applyFont="1" applyFill="1" applyBorder="1" applyAlignment="1">
      <alignment wrapText="1"/>
    </xf>
    <xf numFmtId="0" fontId="1" fillId="34" borderId="20" xfId="0" applyFont="1" applyFill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U37"/>
  <sheetViews>
    <sheetView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9" sqref="A9:IV9"/>
    </sheetView>
  </sheetViews>
  <sheetFormatPr defaultColWidth="9.140625" defaultRowHeight="12.75"/>
  <cols>
    <col min="1" max="1" width="30.421875" style="2" customWidth="1"/>
    <col min="2" max="2" width="4.57421875" style="13" customWidth="1"/>
    <col min="3" max="3" width="23.8515625" style="2" customWidth="1"/>
    <col min="4" max="4" width="28.7109375" style="2" customWidth="1"/>
    <col min="5" max="5" width="30.140625" style="2" customWidth="1"/>
    <col min="6" max="6" width="26.57421875" style="2" customWidth="1"/>
    <col min="7" max="8" width="7.140625" style="26" customWidth="1"/>
    <col min="9" max="9" width="18.7109375" style="36" customWidth="1"/>
    <col min="10" max="10" width="3.140625" style="37" customWidth="1"/>
    <col min="11" max="11" width="20.8515625" style="48" customWidth="1"/>
    <col min="12" max="12" width="5.00390625" style="37" customWidth="1"/>
    <col min="13" max="13" width="3.57421875" style="37" customWidth="1"/>
    <col min="14" max="14" width="17.28125" style="48" customWidth="1"/>
    <col min="15" max="15" width="4.57421875" style="37" customWidth="1"/>
    <col min="16" max="16" width="3.00390625" style="37" customWidth="1"/>
    <col min="17" max="17" width="16.28125" style="48" customWidth="1"/>
    <col min="18" max="18" width="4.8515625" style="37" customWidth="1"/>
    <col min="19" max="19" width="3.7109375" style="37" customWidth="1"/>
    <col min="20" max="20" width="20.00390625" style="48" customWidth="1"/>
    <col min="21" max="21" width="5.140625" style="37" customWidth="1"/>
    <col min="22" max="22" width="3.8515625" style="37" customWidth="1"/>
    <col min="23" max="23" width="22.00390625" style="48" customWidth="1"/>
    <col min="24" max="24" width="4.7109375" style="37" customWidth="1"/>
    <col min="25" max="25" width="3.28125" style="37" customWidth="1"/>
    <col min="26" max="26" width="24.140625" style="48" customWidth="1"/>
    <col min="27" max="27" width="5.140625" style="37" customWidth="1"/>
    <col min="28" max="47" width="9.140625" style="35" customWidth="1"/>
  </cols>
  <sheetData>
    <row r="1" spans="1:47" s="21" customFormat="1" ht="12.75">
      <c r="A1" s="54"/>
      <c r="B1" s="55"/>
      <c r="C1" s="54"/>
      <c r="D1" s="54"/>
      <c r="E1" s="54"/>
      <c r="F1" s="54"/>
      <c r="G1" s="56"/>
      <c r="H1" s="56"/>
      <c r="I1" s="39"/>
      <c r="J1" s="57"/>
      <c r="K1" s="58"/>
      <c r="L1" s="57"/>
      <c r="M1" s="57"/>
      <c r="N1" s="58"/>
      <c r="O1" s="57"/>
      <c r="P1" s="57"/>
      <c r="Q1" s="58"/>
      <c r="R1" s="57"/>
      <c r="S1" s="57"/>
      <c r="T1" s="58"/>
      <c r="U1" s="57"/>
      <c r="V1" s="57"/>
      <c r="W1" s="58"/>
      <c r="X1" s="57"/>
      <c r="Y1" s="57"/>
      <c r="Z1" s="58"/>
      <c r="AA1" s="57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</row>
    <row r="2" spans="1:47" s="21" customFormat="1" ht="12.75" customHeight="1">
      <c r="A2" s="157" t="s">
        <v>1</v>
      </c>
      <c r="B2" s="158" t="s">
        <v>41</v>
      </c>
      <c r="C2" s="159"/>
      <c r="D2" s="159"/>
      <c r="E2" s="159"/>
      <c r="F2" s="159"/>
      <c r="G2" s="159"/>
      <c r="H2" s="159"/>
      <c r="I2" s="160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20"/>
      <c r="AC2" s="20"/>
      <c r="AD2" s="20"/>
      <c r="AE2" s="20"/>
      <c r="AF2" s="20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</row>
    <row r="3" spans="1:47" s="21" customFormat="1" ht="62.25" customHeight="1">
      <c r="A3" s="157"/>
      <c r="B3" s="16" t="s">
        <v>123</v>
      </c>
      <c r="C3" s="59" t="s">
        <v>10</v>
      </c>
      <c r="D3" s="59" t="s">
        <v>11</v>
      </c>
      <c r="E3" s="59" t="s">
        <v>13</v>
      </c>
      <c r="F3" s="59" t="s">
        <v>12</v>
      </c>
      <c r="G3" s="60" t="s">
        <v>120</v>
      </c>
      <c r="H3" s="60" t="s">
        <v>25</v>
      </c>
      <c r="I3" s="16" t="s">
        <v>21</v>
      </c>
      <c r="J3" s="39"/>
      <c r="K3" s="57"/>
      <c r="L3" s="39"/>
      <c r="M3" s="39"/>
      <c r="N3" s="57"/>
      <c r="O3" s="39"/>
      <c r="P3" s="39"/>
      <c r="Q3" s="57"/>
      <c r="R3" s="39"/>
      <c r="S3" s="39"/>
      <c r="T3" s="57"/>
      <c r="U3" s="39"/>
      <c r="V3" s="39"/>
      <c r="W3" s="57"/>
      <c r="X3" s="39"/>
      <c r="Y3" s="39"/>
      <c r="Z3" s="57"/>
      <c r="AA3" s="39"/>
      <c r="AB3" s="20"/>
      <c r="AC3" s="20"/>
      <c r="AD3" s="20"/>
      <c r="AE3" s="20"/>
      <c r="AF3" s="20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</row>
    <row r="4" spans="1:27" s="8" customFormat="1" ht="12.75" customHeight="1">
      <c r="A4" s="61" t="s">
        <v>2</v>
      </c>
      <c r="B4" s="123">
        <f>B5+B6</f>
        <v>2</v>
      </c>
      <c r="C4" s="124" t="s">
        <v>3</v>
      </c>
      <c r="D4" s="124"/>
      <c r="E4" s="124"/>
      <c r="F4" s="124"/>
      <c r="G4" s="123">
        <f>G5+G6</f>
        <v>10</v>
      </c>
      <c r="H4" s="123"/>
      <c r="I4" s="114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s="8" customFormat="1" ht="47.25" customHeight="1">
      <c r="A5" s="64" t="s">
        <v>7</v>
      </c>
      <c r="B5" s="121">
        <v>1</v>
      </c>
      <c r="C5" s="29"/>
      <c r="D5" s="119"/>
      <c r="E5" s="119"/>
      <c r="F5" s="125"/>
      <c r="G5" s="115"/>
      <c r="H5" s="115"/>
      <c r="I5" s="117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32" ht="183" customHeight="1">
      <c r="A6" s="63"/>
      <c r="B6" s="91">
        <v>1</v>
      </c>
      <c r="C6" s="116" t="s">
        <v>115</v>
      </c>
      <c r="D6" s="33" t="s">
        <v>111</v>
      </c>
      <c r="E6" s="95" t="s">
        <v>112</v>
      </c>
      <c r="F6" s="27" t="s">
        <v>114</v>
      </c>
      <c r="G6" s="30">
        <v>10</v>
      </c>
      <c r="H6" s="53"/>
      <c r="I6" s="82"/>
      <c r="K6" s="22"/>
      <c r="N6" s="42"/>
      <c r="Q6" s="42"/>
      <c r="T6" s="22"/>
      <c r="W6" s="37"/>
      <c r="Z6" s="37"/>
      <c r="AB6" s="1"/>
      <c r="AC6" s="1"/>
      <c r="AD6" s="1"/>
      <c r="AE6" s="1"/>
      <c r="AF6" s="1"/>
    </row>
    <row r="7" spans="1:47" s="52" customFormat="1" ht="12.75">
      <c r="A7" s="14" t="s">
        <v>116</v>
      </c>
      <c r="B7" s="14">
        <f>B8+B26+B28+B30+B32</f>
        <v>5</v>
      </c>
      <c r="C7" s="14" t="s">
        <v>4</v>
      </c>
      <c r="D7" s="14"/>
      <c r="E7" s="14" t="s">
        <v>113</v>
      </c>
      <c r="F7" s="14"/>
      <c r="G7" s="34">
        <f>G8+G26+G28+G30+G32</f>
        <v>89</v>
      </c>
      <c r="H7" s="34"/>
      <c r="I7" s="1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50"/>
      <c r="AC7" s="50"/>
      <c r="AD7" s="50"/>
      <c r="AE7" s="50"/>
      <c r="AF7" s="50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</row>
    <row r="8" spans="1:47" s="21" customFormat="1" ht="23.25" customHeight="1">
      <c r="A8" s="18" t="s">
        <v>117</v>
      </c>
      <c r="B8" s="65">
        <f>B10+B11+B12+B13+B22</f>
        <v>5</v>
      </c>
      <c r="C8" s="66" t="s">
        <v>14</v>
      </c>
      <c r="D8" s="66"/>
      <c r="E8" s="66"/>
      <c r="F8" s="66"/>
      <c r="G8" s="65">
        <f>G10+G11+G12+G13+G22</f>
        <v>89</v>
      </c>
      <c r="H8" s="65"/>
      <c r="I8" s="67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20"/>
      <c r="AC8" s="20"/>
      <c r="AD8" s="20"/>
      <c r="AE8" s="20"/>
      <c r="AF8" s="20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</row>
    <row r="9" spans="1:47" s="21" customFormat="1" ht="23.25" customHeight="1">
      <c r="A9" s="62"/>
      <c r="B9" s="135"/>
      <c r="C9" s="136"/>
      <c r="D9" s="137"/>
      <c r="E9" s="137"/>
      <c r="F9" s="137"/>
      <c r="G9" s="135"/>
      <c r="H9" s="135"/>
      <c r="I9" s="138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20"/>
      <c r="AC9" s="20"/>
      <c r="AD9" s="20"/>
      <c r="AE9" s="20"/>
      <c r="AF9" s="20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</row>
    <row r="10" spans="1:27" s="8" customFormat="1" ht="134.25" customHeight="1">
      <c r="A10" s="64"/>
      <c r="B10" s="120">
        <v>1</v>
      </c>
      <c r="C10" s="98" t="s">
        <v>42</v>
      </c>
      <c r="D10" s="118" t="s">
        <v>43</v>
      </c>
      <c r="E10" s="118"/>
      <c r="F10" s="118" t="s">
        <v>44</v>
      </c>
      <c r="G10" s="127">
        <v>7</v>
      </c>
      <c r="H10" s="128"/>
      <c r="I10" s="118"/>
      <c r="J10" s="38"/>
      <c r="K10" s="39"/>
      <c r="L10" s="38"/>
      <c r="M10" s="38"/>
      <c r="N10" s="39"/>
      <c r="O10" s="38"/>
      <c r="P10" s="38"/>
      <c r="Q10" s="39"/>
      <c r="R10" s="38"/>
      <c r="S10" s="38"/>
      <c r="T10" s="39"/>
      <c r="U10" s="38"/>
      <c r="V10" s="38"/>
      <c r="W10" s="39"/>
      <c r="X10" s="38"/>
      <c r="Y10" s="38"/>
      <c r="Z10" s="39"/>
      <c r="AA10" s="38"/>
    </row>
    <row r="11" spans="1:27" s="74" customFormat="1" ht="180.75" customHeight="1">
      <c r="A11" s="133"/>
      <c r="B11" s="4">
        <v>1</v>
      </c>
      <c r="C11" s="126" t="s">
        <v>45</v>
      </c>
      <c r="D11" s="29" t="s">
        <v>46</v>
      </c>
      <c r="E11" s="29" t="s">
        <v>83</v>
      </c>
      <c r="F11" s="27" t="s">
        <v>48</v>
      </c>
      <c r="G11" s="4">
        <v>7</v>
      </c>
      <c r="H11" s="29"/>
      <c r="I11" s="29"/>
      <c r="J11" s="4"/>
      <c r="K11" s="16"/>
      <c r="L11" s="4"/>
      <c r="M11" s="4"/>
      <c r="N11" s="16"/>
      <c r="O11" s="4"/>
      <c r="P11" s="4"/>
      <c r="Q11" s="16"/>
      <c r="R11" s="4"/>
      <c r="S11" s="4"/>
      <c r="T11" s="16"/>
      <c r="U11" s="4"/>
      <c r="V11" s="4"/>
      <c r="W11" s="16"/>
      <c r="X11" s="4"/>
      <c r="Y11" s="4"/>
      <c r="Z11" s="16"/>
      <c r="AA11" s="4"/>
    </row>
    <row r="12" spans="1:32" ht="126.75" customHeight="1">
      <c r="A12" s="63"/>
      <c r="B12" s="91">
        <v>1</v>
      </c>
      <c r="C12" s="116" t="s">
        <v>55</v>
      </c>
      <c r="D12" s="129"/>
      <c r="E12" s="94" t="s">
        <v>56</v>
      </c>
      <c r="F12" s="130" t="s">
        <v>57</v>
      </c>
      <c r="G12" s="134">
        <v>10</v>
      </c>
      <c r="H12" s="131"/>
      <c r="I12" s="132"/>
      <c r="K12" s="22"/>
      <c r="N12" s="42"/>
      <c r="Q12" s="42"/>
      <c r="T12" s="22"/>
      <c r="W12" s="37"/>
      <c r="Z12" s="37"/>
      <c r="AB12" s="1"/>
      <c r="AC12" s="1"/>
      <c r="AD12" s="1"/>
      <c r="AE12" s="1"/>
      <c r="AF12" s="1"/>
    </row>
    <row r="13" spans="1:32" ht="23.25" customHeight="1">
      <c r="A13" s="63"/>
      <c r="B13" s="146">
        <v>1</v>
      </c>
      <c r="C13" s="154" t="s">
        <v>15</v>
      </c>
      <c r="D13" s="31" t="s">
        <v>24</v>
      </c>
      <c r="E13" s="32"/>
      <c r="F13" s="32"/>
      <c r="G13" s="30">
        <f>SUM(G14:G21)</f>
        <v>35</v>
      </c>
      <c r="H13" s="30"/>
      <c r="I13" s="7"/>
      <c r="K13" s="22"/>
      <c r="N13" s="42"/>
      <c r="Q13" s="42"/>
      <c r="T13" s="22"/>
      <c r="W13" s="37"/>
      <c r="Z13" s="37"/>
      <c r="AB13" s="1"/>
      <c r="AC13" s="1"/>
      <c r="AD13" s="1"/>
      <c r="AE13" s="1"/>
      <c r="AF13" s="1"/>
    </row>
    <row r="14" spans="1:32" ht="60.75" customHeight="1">
      <c r="A14" s="63"/>
      <c r="B14" s="147"/>
      <c r="C14" s="154"/>
      <c r="D14" s="32" t="s">
        <v>58</v>
      </c>
      <c r="E14" s="32" t="s">
        <v>59</v>
      </c>
      <c r="F14" s="32"/>
      <c r="G14" s="53">
        <v>5</v>
      </c>
      <c r="H14" s="30"/>
      <c r="I14" s="7"/>
      <c r="K14" s="22"/>
      <c r="N14" s="42"/>
      <c r="Q14" s="42"/>
      <c r="T14" s="22"/>
      <c r="W14" s="37"/>
      <c r="Z14" s="37"/>
      <c r="AB14" s="1"/>
      <c r="AC14" s="1"/>
      <c r="AD14" s="1"/>
      <c r="AE14" s="1"/>
      <c r="AF14" s="1"/>
    </row>
    <row r="15" spans="1:32" ht="60.75" customHeight="1">
      <c r="A15" s="63"/>
      <c r="B15" s="148"/>
      <c r="C15" s="155"/>
      <c r="D15" s="32" t="s">
        <v>60</v>
      </c>
      <c r="E15" s="32" t="s">
        <v>61</v>
      </c>
      <c r="F15" s="32" t="s">
        <v>62</v>
      </c>
      <c r="G15" s="53">
        <v>5</v>
      </c>
      <c r="H15" s="53"/>
      <c r="I15" s="7"/>
      <c r="K15" s="22"/>
      <c r="N15" s="42"/>
      <c r="Q15" s="42"/>
      <c r="T15" s="22"/>
      <c r="W15" s="37"/>
      <c r="Z15" s="37"/>
      <c r="AB15" s="1"/>
      <c r="AC15" s="1"/>
      <c r="AD15" s="1"/>
      <c r="AE15" s="1"/>
      <c r="AF15" s="1"/>
    </row>
    <row r="16" spans="1:32" ht="60.75" customHeight="1">
      <c r="A16" s="63"/>
      <c r="B16" s="148"/>
      <c r="C16" s="155"/>
      <c r="D16" s="32" t="s">
        <v>63</v>
      </c>
      <c r="E16" s="32"/>
      <c r="F16" s="122" t="s">
        <v>64</v>
      </c>
      <c r="G16" s="53">
        <v>2</v>
      </c>
      <c r="H16" s="53"/>
      <c r="I16" s="7"/>
      <c r="K16" s="22"/>
      <c r="N16" s="42"/>
      <c r="Q16" s="42"/>
      <c r="T16" s="22"/>
      <c r="W16" s="37"/>
      <c r="Z16" s="37"/>
      <c r="AB16" s="1"/>
      <c r="AC16" s="1"/>
      <c r="AD16" s="1"/>
      <c r="AE16" s="1"/>
      <c r="AF16" s="1"/>
    </row>
    <row r="17" spans="1:32" ht="60.75" customHeight="1">
      <c r="A17" s="63"/>
      <c r="B17" s="148"/>
      <c r="C17" s="155"/>
      <c r="D17" s="32" t="s">
        <v>65</v>
      </c>
      <c r="E17" s="32"/>
      <c r="F17" s="122" t="s">
        <v>66</v>
      </c>
      <c r="G17" s="53">
        <v>3</v>
      </c>
      <c r="H17" s="53"/>
      <c r="I17" s="7"/>
      <c r="K17" s="22"/>
      <c r="N17" s="42"/>
      <c r="Q17" s="42"/>
      <c r="T17" s="22"/>
      <c r="W17" s="37"/>
      <c r="Z17" s="37"/>
      <c r="AB17" s="1"/>
      <c r="AC17" s="1"/>
      <c r="AD17" s="1"/>
      <c r="AE17" s="1"/>
      <c r="AF17" s="1"/>
    </row>
    <row r="18" spans="1:32" ht="61.5" customHeight="1">
      <c r="A18" s="63"/>
      <c r="B18" s="148"/>
      <c r="C18" s="155"/>
      <c r="D18" s="122" t="s">
        <v>67</v>
      </c>
      <c r="E18" s="32"/>
      <c r="F18" s="122" t="s">
        <v>68</v>
      </c>
      <c r="G18" s="53">
        <v>4</v>
      </c>
      <c r="H18" s="53"/>
      <c r="I18" s="7"/>
      <c r="K18" s="22"/>
      <c r="N18" s="42"/>
      <c r="Q18" s="42"/>
      <c r="T18" s="22"/>
      <c r="W18" s="37"/>
      <c r="Z18" s="37"/>
      <c r="AB18" s="1"/>
      <c r="AC18" s="1"/>
      <c r="AD18" s="1"/>
      <c r="AE18" s="1"/>
      <c r="AF18" s="1"/>
    </row>
    <row r="19" spans="1:32" ht="60.75" customHeight="1">
      <c r="A19" s="63"/>
      <c r="B19" s="148"/>
      <c r="C19" s="155"/>
      <c r="D19" s="122" t="s">
        <v>69</v>
      </c>
      <c r="E19" s="32"/>
      <c r="F19" s="32" t="s">
        <v>70</v>
      </c>
      <c r="G19" s="53">
        <v>7</v>
      </c>
      <c r="H19" s="53"/>
      <c r="I19" s="7"/>
      <c r="K19" s="22"/>
      <c r="N19" s="42"/>
      <c r="Q19" s="42"/>
      <c r="T19" s="22"/>
      <c r="W19" s="37"/>
      <c r="Z19" s="37"/>
      <c r="AB19" s="1"/>
      <c r="AC19" s="1"/>
      <c r="AD19" s="1"/>
      <c r="AE19" s="1"/>
      <c r="AF19" s="1"/>
    </row>
    <row r="20" spans="1:32" ht="84.75" customHeight="1">
      <c r="A20" s="63"/>
      <c r="B20" s="148"/>
      <c r="C20" s="155"/>
      <c r="D20" s="122" t="s">
        <v>71</v>
      </c>
      <c r="E20" s="32"/>
      <c r="F20" s="32" t="s">
        <v>72</v>
      </c>
      <c r="G20" s="53">
        <v>5</v>
      </c>
      <c r="H20" s="53"/>
      <c r="I20" s="7"/>
      <c r="K20" s="22"/>
      <c r="N20" s="42"/>
      <c r="Q20" s="42"/>
      <c r="T20" s="22"/>
      <c r="W20" s="37"/>
      <c r="Z20" s="37"/>
      <c r="AB20" s="1"/>
      <c r="AC20" s="1"/>
      <c r="AD20" s="1"/>
      <c r="AE20" s="1"/>
      <c r="AF20" s="1"/>
    </row>
    <row r="21" spans="1:32" ht="38.25" customHeight="1">
      <c r="A21" s="63"/>
      <c r="B21" s="149"/>
      <c r="C21" s="155"/>
      <c r="D21" s="32" t="s">
        <v>73</v>
      </c>
      <c r="E21" s="32"/>
      <c r="F21" s="32" t="s">
        <v>74</v>
      </c>
      <c r="G21" s="53">
        <v>4</v>
      </c>
      <c r="H21" s="53"/>
      <c r="I21" s="7"/>
      <c r="K21" s="22"/>
      <c r="N21" s="42"/>
      <c r="Q21" s="42"/>
      <c r="T21" s="22"/>
      <c r="W21" s="37"/>
      <c r="Z21" s="37"/>
      <c r="AB21" s="1"/>
      <c r="AC21" s="1"/>
      <c r="AD21" s="1"/>
      <c r="AE21" s="1"/>
      <c r="AF21" s="1"/>
    </row>
    <row r="22" spans="1:32" ht="24.75" customHeight="1">
      <c r="A22" s="63"/>
      <c r="B22" s="156">
        <v>1</v>
      </c>
      <c r="C22" s="156"/>
      <c r="D22" s="31" t="s">
        <v>24</v>
      </c>
      <c r="E22" s="32"/>
      <c r="F22" s="32"/>
      <c r="G22" s="30">
        <f>SUM(G23:G25)</f>
        <v>30</v>
      </c>
      <c r="H22" s="53"/>
      <c r="I22" s="7"/>
      <c r="K22" s="22"/>
      <c r="N22" s="42"/>
      <c r="Q22" s="42"/>
      <c r="T22" s="22"/>
      <c r="W22" s="37"/>
      <c r="Z22" s="37"/>
      <c r="AB22" s="1"/>
      <c r="AC22" s="1"/>
      <c r="AD22" s="1"/>
      <c r="AE22" s="1"/>
      <c r="AF22" s="1"/>
    </row>
    <row r="23" spans="1:32" ht="128.25" customHeight="1">
      <c r="A23" s="63"/>
      <c r="B23" s="148"/>
      <c r="C23" s="148"/>
      <c r="D23" s="32" t="s">
        <v>75</v>
      </c>
      <c r="E23" s="32" t="s">
        <v>76</v>
      </c>
      <c r="F23" s="32" t="s">
        <v>77</v>
      </c>
      <c r="G23" s="53">
        <v>15</v>
      </c>
      <c r="H23" s="53"/>
      <c r="I23" s="7"/>
      <c r="K23" s="22"/>
      <c r="N23" s="42"/>
      <c r="Q23" s="42"/>
      <c r="T23" s="22"/>
      <c r="W23" s="37"/>
      <c r="Z23" s="37"/>
      <c r="AB23" s="1"/>
      <c r="AC23" s="1"/>
      <c r="AD23" s="1"/>
      <c r="AE23" s="1"/>
      <c r="AF23" s="1"/>
    </row>
    <row r="24" spans="1:32" ht="94.5" customHeight="1">
      <c r="A24" s="63"/>
      <c r="B24" s="148"/>
      <c r="C24" s="148"/>
      <c r="D24" s="32" t="s">
        <v>78</v>
      </c>
      <c r="E24" s="32" t="s">
        <v>79</v>
      </c>
      <c r="F24" s="32" t="s">
        <v>80</v>
      </c>
      <c r="G24" s="53">
        <v>10</v>
      </c>
      <c r="H24" s="53"/>
      <c r="I24" s="7"/>
      <c r="K24" s="22"/>
      <c r="N24" s="42"/>
      <c r="Q24" s="42"/>
      <c r="T24" s="22"/>
      <c r="W24" s="37"/>
      <c r="Z24" s="37"/>
      <c r="AB24" s="1"/>
      <c r="AC24" s="1"/>
      <c r="AD24" s="1"/>
      <c r="AE24" s="1"/>
      <c r="AF24" s="1"/>
    </row>
    <row r="25" spans="1:32" ht="65.25" customHeight="1">
      <c r="A25" s="63"/>
      <c r="B25" s="149"/>
      <c r="C25" s="149"/>
      <c r="D25" s="122" t="s">
        <v>81</v>
      </c>
      <c r="E25" s="32"/>
      <c r="F25" s="32" t="s">
        <v>82</v>
      </c>
      <c r="G25" s="53">
        <v>5</v>
      </c>
      <c r="H25" s="53"/>
      <c r="I25" s="7"/>
      <c r="K25" s="22"/>
      <c r="N25" s="42"/>
      <c r="Q25" s="42"/>
      <c r="T25" s="22"/>
      <c r="W25" s="37"/>
      <c r="Z25" s="37"/>
      <c r="AB25" s="1"/>
      <c r="AC25" s="1"/>
      <c r="AD25" s="1"/>
      <c r="AE25" s="1"/>
      <c r="AF25" s="1"/>
    </row>
    <row r="26" spans="1:47" s="21" customFormat="1" ht="21.75" customHeight="1">
      <c r="A26" s="15"/>
      <c r="B26" s="66">
        <f>B27</f>
        <v>0</v>
      </c>
      <c r="C26" s="70" t="s">
        <v>5</v>
      </c>
      <c r="D26" s="70"/>
      <c r="E26" s="70"/>
      <c r="F26" s="70"/>
      <c r="G26" s="68">
        <f>G27</f>
        <v>0</v>
      </c>
      <c r="H26" s="68"/>
      <c r="I26" s="69"/>
      <c r="J26" s="57"/>
      <c r="K26" s="75"/>
      <c r="L26" s="57"/>
      <c r="M26" s="57"/>
      <c r="N26" s="76"/>
      <c r="O26" s="57"/>
      <c r="P26" s="57"/>
      <c r="Q26" s="76"/>
      <c r="R26" s="57"/>
      <c r="S26" s="57"/>
      <c r="T26" s="75"/>
      <c r="U26" s="57"/>
      <c r="V26" s="57"/>
      <c r="W26" s="57"/>
      <c r="X26" s="57"/>
      <c r="Y26" s="57"/>
      <c r="Z26" s="57"/>
      <c r="AA26" s="57"/>
      <c r="AB26" s="20"/>
      <c r="AC26" s="20"/>
      <c r="AD26" s="20"/>
      <c r="AE26" s="20"/>
      <c r="AF26" s="2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</row>
    <row r="27" spans="1:32" ht="77.25" customHeight="1">
      <c r="A27" s="64" t="s">
        <v>23</v>
      </c>
      <c r="B27" s="71"/>
      <c r="C27" s="72"/>
      <c r="D27" s="72"/>
      <c r="E27" s="72"/>
      <c r="F27" s="72"/>
      <c r="G27" s="60"/>
      <c r="H27" s="60"/>
      <c r="I27" s="16"/>
      <c r="K27" s="22"/>
      <c r="N27" s="42"/>
      <c r="Q27" s="42"/>
      <c r="T27" s="22"/>
      <c r="W27" s="37"/>
      <c r="Z27" s="37"/>
      <c r="AB27" s="1"/>
      <c r="AC27" s="1"/>
      <c r="AD27" s="1"/>
      <c r="AE27" s="1"/>
      <c r="AF27" s="1"/>
    </row>
    <row r="28" spans="1:47" s="52" customFormat="1" ht="12.75">
      <c r="A28" s="73"/>
      <c r="B28" s="77">
        <f>SUM(B29)</f>
        <v>0</v>
      </c>
      <c r="C28" s="78" t="s">
        <v>6</v>
      </c>
      <c r="D28" s="78"/>
      <c r="E28" s="78"/>
      <c r="F28" s="78"/>
      <c r="G28" s="65">
        <f>SUM(G29)</f>
        <v>0</v>
      </c>
      <c r="H28" s="65"/>
      <c r="I28" s="67"/>
      <c r="J28" s="40"/>
      <c r="K28" s="51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50"/>
      <c r="AC28" s="50"/>
      <c r="AD28" s="50"/>
      <c r="AE28" s="50"/>
      <c r="AF28" s="50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</row>
    <row r="29" spans="1:32" ht="73.5" customHeight="1">
      <c r="A29" s="10" t="s">
        <v>118</v>
      </c>
      <c r="B29" s="3"/>
      <c r="C29" s="9"/>
      <c r="D29" s="9"/>
      <c r="E29" s="9"/>
      <c r="F29" s="9"/>
      <c r="G29" s="30"/>
      <c r="H29" s="30"/>
      <c r="I29" s="29" t="s">
        <v>22</v>
      </c>
      <c r="K29" s="42"/>
      <c r="M29" s="43"/>
      <c r="N29" s="44"/>
      <c r="O29" s="43"/>
      <c r="Q29" s="45"/>
      <c r="T29" s="42"/>
      <c r="W29" s="42"/>
      <c r="Z29" s="46"/>
      <c r="AB29" s="1"/>
      <c r="AC29" s="1"/>
      <c r="AD29" s="1"/>
      <c r="AE29" s="1"/>
      <c r="AF29" s="1"/>
    </row>
    <row r="30" spans="1:47" s="52" customFormat="1" ht="12.75">
      <c r="A30" s="73"/>
      <c r="B30" s="77">
        <f>SUM(B31)</f>
        <v>0</v>
      </c>
      <c r="C30" s="78" t="s">
        <v>8</v>
      </c>
      <c r="D30" s="78"/>
      <c r="E30" s="78"/>
      <c r="F30" s="78"/>
      <c r="G30" s="65">
        <f>SUM(G31)</f>
        <v>0</v>
      </c>
      <c r="H30" s="65"/>
      <c r="I30" s="67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50"/>
      <c r="AC30" s="50"/>
      <c r="AD30" s="50"/>
      <c r="AE30" s="50"/>
      <c r="AF30" s="50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</row>
    <row r="31" spans="1:32" ht="106.5" customHeight="1">
      <c r="A31" s="10" t="s">
        <v>122</v>
      </c>
      <c r="B31" s="3"/>
      <c r="C31" s="9"/>
      <c r="D31" s="3"/>
      <c r="E31" s="3"/>
      <c r="F31" s="3"/>
      <c r="G31" s="30"/>
      <c r="H31" s="30"/>
      <c r="I31" s="29" t="s">
        <v>22</v>
      </c>
      <c r="K31" s="42"/>
      <c r="M31" s="43"/>
      <c r="N31" s="44"/>
      <c r="O31" s="43"/>
      <c r="Q31" s="47"/>
      <c r="W31" s="37"/>
      <c r="Z31" s="37"/>
      <c r="AB31" s="1"/>
      <c r="AC31" s="1"/>
      <c r="AD31" s="1"/>
      <c r="AE31" s="1"/>
      <c r="AF31" s="1"/>
    </row>
    <row r="32" spans="1:47" s="52" customFormat="1" ht="12.75">
      <c r="A32" s="73"/>
      <c r="B32" s="77">
        <f>B33</f>
        <v>0</v>
      </c>
      <c r="C32" s="70" t="s">
        <v>9</v>
      </c>
      <c r="D32" s="70"/>
      <c r="E32" s="70"/>
      <c r="F32" s="70"/>
      <c r="G32" s="77">
        <f>G33</f>
        <v>0</v>
      </c>
      <c r="H32" s="77"/>
      <c r="I32" s="67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50"/>
      <c r="AC32" s="50"/>
      <c r="AD32" s="50"/>
      <c r="AE32" s="50"/>
      <c r="AF32" s="50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</row>
    <row r="33" spans="1:47" s="52" customFormat="1" ht="12.75">
      <c r="A33" s="15"/>
      <c r="B33" s="19">
        <f>B34+B35+B36</f>
        <v>0</v>
      </c>
      <c r="C33" s="152"/>
      <c r="D33" s="74"/>
      <c r="E33" s="74"/>
      <c r="F33" s="74"/>
      <c r="G33" s="19"/>
      <c r="H33" s="19"/>
      <c r="I33" s="17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50"/>
      <c r="AC33" s="50"/>
      <c r="AD33" s="50"/>
      <c r="AE33" s="50"/>
      <c r="AF33" s="50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</row>
    <row r="34" spans="1:47" s="5" customFormat="1" ht="16.5" customHeight="1">
      <c r="A34" s="145" t="s">
        <v>119</v>
      </c>
      <c r="B34" s="150"/>
      <c r="C34" s="153"/>
      <c r="D34" s="28"/>
      <c r="E34" s="28"/>
      <c r="F34" s="12"/>
      <c r="G34" s="25"/>
      <c r="H34" s="53"/>
      <c r="I34" s="29"/>
      <c r="J34" s="37"/>
      <c r="K34" s="49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spans="1:47" s="5" customFormat="1" ht="14.25" customHeight="1">
      <c r="A35" s="145"/>
      <c r="B35" s="150"/>
      <c r="C35" s="153"/>
      <c r="D35" s="28"/>
      <c r="E35" s="28"/>
      <c r="F35" s="12"/>
      <c r="G35" s="25"/>
      <c r="H35" s="53"/>
      <c r="I35" s="29"/>
      <c r="J35" s="37"/>
      <c r="K35" s="49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</row>
    <row r="36" spans="1:47" s="5" customFormat="1" ht="30.75" customHeight="1">
      <c r="A36" s="145"/>
      <c r="B36" s="150"/>
      <c r="C36" s="153"/>
      <c r="D36" s="28"/>
      <c r="E36" s="28"/>
      <c r="F36" s="12"/>
      <c r="G36" s="25"/>
      <c r="H36" s="53"/>
      <c r="I36" s="29"/>
      <c r="J36" s="37"/>
      <c r="K36" s="49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</row>
    <row r="37" spans="1:47" s="80" customFormat="1" ht="12.75">
      <c r="A37" s="23" t="s">
        <v>121</v>
      </c>
      <c r="B37" s="23">
        <f>B4+B7+B32</f>
        <v>7</v>
      </c>
      <c r="C37" s="23"/>
      <c r="D37" s="23"/>
      <c r="E37" s="23"/>
      <c r="F37" s="23"/>
      <c r="G37" s="81">
        <f>G4+G7</f>
        <v>99</v>
      </c>
      <c r="H37" s="81"/>
      <c r="I37" s="24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</row>
  </sheetData>
  <sheetProtection selectLockedCells="1" selectUnlockedCells="1"/>
  <mergeCells count="15">
    <mergeCell ref="Y2:AA2"/>
    <mergeCell ref="A2:A3"/>
    <mergeCell ref="J2:L2"/>
    <mergeCell ref="M2:O2"/>
    <mergeCell ref="P2:R2"/>
    <mergeCell ref="S2:U2"/>
    <mergeCell ref="B2:I2"/>
    <mergeCell ref="A34:A36"/>
    <mergeCell ref="B13:B21"/>
    <mergeCell ref="B34:B36"/>
    <mergeCell ref="V2:X2"/>
    <mergeCell ref="C33:C36"/>
    <mergeCell ref="C13:C21"/>
    <mergeCell ref="C22:C25"/>
    <mergeCell ref="B22:B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U3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1" sqref="G11"/>
    </sheetView>
  </sheetViews>
  <sheetFormatPr defaultColWidth="9.140625" defaultRowHeight="12.75"/>
  <cols>
    <col min="1" max="1" width="30.421875" style="2" customWidth="1"/>
    <col min="2" max="2" width="4.57421875" style="13" customWidth="1"/>
    <col min="3" max="3" width="23.8515625" style="2" customWidth="1"/>
    <col min="4" max="4" width="28.7109375" style="2" customWidth="1"/>
    <col min="5" max="5" width="30.140625" style="2" customWidth="1"/>
    <col min="6" max="6" width="26.57421875" style="2" customWidth="1"/>
    <col min="7" max="8" width="7.140625" style="26" customWidth="1"/>
    <col min="9" max="9" width="18.7109375" style="36" customWidth="1"/>
    <col min="10" max="10" width="3.140625" style="37" customWidth="1"/>
    <col min="11" max="11" width="20.8515625" style="48" customWidth="1"/>
    <col min="12" max="12" width="5.00390625" style="37" customWidth="1"/>
    <col min="13" max="13" width="3.57421875" style="37" customWidth="1"/>
    <col min="14" max="14" width="17.28125" style="48" customWidth="1"/>
    <col min="15" max="15" width="4.57421875" style="37" customWidth="1"/>
    <col min="16" max="16" width="3.00390625" style="37" customWidth="1"/>
    <col min="17" max="17" width="16.28125" style="48" customWidth="1"/>
    <col min="18" max="18" width="4.8515625" style="37" customWidth="1"/>
    <col min="19" max="19" width="3.7109375" style="37" customWidth="1"/>
    <col min="20" max="20" width="20.00390625" style="48" customWidth="1"/>
    <col min="21" max="21" width="5.140625" style="37" customWidth="1"/>
    <col min="22" max="22" width="3.8515625" style="37" customWidth="1"/>
    <col min="23" max="23" width="22.00390625" style="48" customWidth="1"/>
    <col min="24" max="24" width="4.7109375" style="37" customWidth="1"/>
    <col min="25" max="25" width="3.28125" style="37" customWidth="1"/>
    <col min="26" max="26" width="24.140625" style="48" customWidth="1"/>
    <col min="27" max="27" width="5.140625" style="37" customWidth="1"/>
    <col min="28" max="47" width="9.140625" style="35" customWidth="1"/>
  </cols>
  <sheetData>
    <row r="1" spans="1:47" s="21" customFormat="1" ht="12.75">
      <c r="A1" s="54"/>
      <c r="B1" s="55"/>
      <c r="C1" s="54"/>
      <c r="D1" s="54"/>
      <c r="E1" s="54"/>
      <c r="F1" s="54"/>
      <c r="G1" s="56"/>
      <c r="H1" s="56"/>
      <c r="I1" s="39"/>
      <c r="J1" s="57"/>
      <c r="K1" s="58"/>
      <c r="L1" s="57"/>
      <c r="M1" s="57"/>
      <c r="N1" s="58"/>
      <c r="O1" s="57"/>
      <c r="P1" s="57"/>
      <c r="Q1" s="58"/>
      <c r="R1" s="57"/>
      <c r="S1" s="57"/>
      <c r="T1" s="58"/>
      <c r="U1" s="57"/>
      <c r="V1" s="57"/>
      <c r="W1" s="58"/>
      <c r="X1" s="57"/>
      <c r="Y1" s="57"/>
      <c r="Z1" s="58"/>
      <c r="AA1" s="57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</row>
    <row r="2" spans="1:47" s="21" customFormat="1" ht="12.75" customHeight="1">
      <c r="A2" s="157" t="s">
        <v>1</v>
      </c>
      <c r="B2" s="158" t="s">
        <v>41</v>
      </c>
      <c r="C2" s="159"/>
      <c r="D2" s="159"/>
      <c r="E2" s="159"/>
      <c r="F2" s="159"/>
      <c r="G2" s="159"/>
      <c r="H2" s="159"/>
      <c r="I2" s="160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20"/>
      <c r="AC2" s="20"/>
      <c r="AD2" s="20"/>
      <c r="AE2" s="20"/>
      <c r="AF2" s="20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</row>
    <row r="3" spans="1:47" s="21" customFormat="1" ht="62.25" customHeight="1">
      <c r="A3" s="157"/>
      <c r="B3" s="16" t="s">
        <v>123</v>
      </c>
      <c r="C3" s="59" t="s">
        <v>10</v>
      </c>
      <c r="D3" s="59" t="s">
        <v>11</v>
      </c>
      <c r="E3" s="59" t="s">
        <v>13</v>
      </c>
      <c r="F3" s="59" t="s">
        <v>12</v>
      </c>
      <c r="G3" s="60" t="s">
        <v>120</v>
      </c>
      <c r="H3" s="60" t="s">
        <v>25</v>
      </c>
      <c r="I3" s="16" t="s">
        <v>21</v>
      </c>
      <c r="J3" s="39"/>
      <c r="K3" s="57"/>
      <c r="L3" s="39"/>
      <c r="M3" s="39"/>
      <c r="N3" s="57"/>
      <c r="O3" s="39"/>
      <c r="P3" s="39"/>
      <c r="Q3" s="57"/>
      <c r="R3" s="39"/>
      <c r="S3" s="39"/>
      <c r="T3" s="57"/>
      <c r="U3" s="39"/>
      <c r="V3" s="39"/>
      <c r="W3" s="57"/>
      <c r="X3" s="39"/>
      <c r="Y3" s="39"/>
      <c r="Z3" s="57"/>
      <c r="AA3" s="39"/>
      <c r="AB3" s="20"/>
      <c r="AC3" s="20"/>
      <c r="AD3" s="20"/>
      <c r="AE3" s="20"/>
      <c r="AF3" s="20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</row>
    <row r="4" spans="1:27" s="8" customFormat="1" ht="12.75" customHeight="1">
      <c r="A4" s="61" t="s">
        <v>2</v>
      </c>
      <c r="B4" s="123">
        <f>B5+B6</f>
        <v>2</v>
      </c>
      <c r="C4" s="124" t="s">
        <v>3</v>
      </c>
      <c r="D4" s="124"/>
      <c r="E4" s="124"/>
      <c r="F4" s="124"/>
      <c r="G4" s="123">
        <f>G5+G6</f>
        <v>11</v>
      </c>
      <c r="H4" s="123"/>
      <c r="I4" s="114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s="8" customFormat="1" ht="47.25" customHeight="1">
      <c r="A5" s="64" t="s">
        <v>7</v>
      </c>
      <c r="B5" s="121">
        <v>1</v>
      </c>
      <c r="C5" s="29" t="s">
        <v>53</v>
      </c>
      <c r="D5" s="119" t="s">
        <v>54</v>
      </c>
      <c r="E5" s="119" t="s">
        <v>52</v>
      </c>
      <c r="F5" s="125" t="s">
        <v>16</v>
      </c>
      <c r="G5" s="115">
        <v>5</v>
      </c>
      <c r="H5" s="115"/>
      <c r="I5" s="117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32" ht="183" customHeight="1">
      <c r="A6" s="63"/>
      <c r="B6" s="91">
        <v>1</v>
      </c>
      <c r="C6" s="116" t="s">
        <v>49</v>
      </c>
      <c r="D6" s="33" t="s">
        <v>50</v>
      </c>
      <c r="E6" s="95" t="s">
        <v>51</v>
      </c>
      <c r="F6" s="27" t="s">
        <v>48</v>
      </c>
      <c r="G6" s="30">
        <v>6</v>
      </c>
      <c r="H6" s="53"/>
      <c r="I6" s="82"/>
      <c r="K6" s="22"/>
      <c r="N6" s="42"/>
      <c r="Q6" s="42"/>
      <c r="T6" s="22"/>
      <c r="W6" s="37"/>
      <c r="Z6" s="37"/>
      <c r="AB6" s="1"/>
      <c r="AC6" s="1"/>
      <c r="AD6" s="1"/>
      <c r="AE6" s="1"/>
      <c r="AF6" s="1"/>
    </row>
    <row r="7" spans="1:47" s="52" customFormat="1" ht="12.75">
      <c r="A7" s="14" t="s">
        <v>116</v>
      </c>
      <c r="B7" s="14">
        <f>B8+B25+B27+B29+B31</f>
        <v>5</v>
      </c>
      <c r="C7" s="14" t="s">
        <v>4</v>
      </c>
      <c r="D7" s="14"/>
      <c r="E7" s="14"/>
      <c r="F7" s="14"/>
      <c r="G7" s="34">
        <f>G8+G25+G27+G29+G31</f>
        <v>89</v>
      </c>
      <c r="H7" s="34"/>
      <c r="I7" s="1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50"/>
      <c r="AC7" s="50"/>
      <c r="AD7" s="50"/>
      <c r="AE7" s="50"/>
      <c r="AF7" s="50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</row>
    <row r="8" spans="1:47" s="21" customFormat="1" ht="23.25" customHeight="1">
      <c r="A8" s="18" t="s">
        <v>117</v>
      </c>
      <c r="B8" s="65">
        <f>B9+B10+B11+B12+B21</f>
        <v>5</v>
      </c>
      <c r="C8" s="66" t="s">
        <v>14</v>
      </c>
      <c r="D8" s="66"/>
      <c r="E8" s="66"/>
      <c r="F8" s="66"/>
      <c r="G8" s="65">
        <f>G9+G10+G11+G12+G21</f>
        <v>89</v>
      </c>
      <c r="H8" s="65"/>
      <c r="I8" s="67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20"/>
      <c r="AC8" s="20"/>
      <c r="AD8" s="20"/>
      <c r="AE8" s="20"/>
      <c r="AF8" s="20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</row>
    <row r="9" spans="1:27" s="8" customFormat="1" ht="134.25" customHeight="1">
      <c r="A9" s="64"/>
      <c r="B9" s="120">
        <v>1</v>
      </c>
      <c r="C9" s="98" t="s">
        <v>42</v>
      </c>
      <c r="D9" s="118" t="s">
        <v>43</v>
      </c>
      <c r="E9" s="118"/>
      <c r="F9" s="118" t="s">
        <v>44</v>
      </c>
      <c r="G9" s="127">
        <v>7</v>
      </c>
      <c r="H9" s="128"/>
      <c r="I9" s="118"/>
      <c r="J9" s="38"/>
      <c r="K9" s="39"/>
      <c r="L9" s="38"/>
      <c r="M9" s="38"/>
      <c r="N9" s="39"/>
      <c r="O9" s="38"/>
      <c r="P9" s="38"/>
      <c r="Q9" s="39"/>
      <c r="R9" s="38"/>
      <c r="S9" s="38"/>
      <c r="T9" s="39"/>
      <c r="U9" s="38"/>
      <c r="V9" s="38"/>
      <c r="W9" s="39"/>
      <c r="X9" s="38"/>
      <c r="Y9" s="38"/>
      <c r="Z9" s="39"/>
      <c r="AA9" s="38"/>
    </row>
    <row r="10" spans="1:27" s="74" customFormat="1" ht="180.75" customHeight="1">
      <c r="A10" s="133"/>
      <c r="B10" s="4">
        <v>1</v>
      </c>
      <c r="C10" s="126" t="s">
        <v>45</v>
      </c>
      <c r="D10" s="29" t="s">
        <v>46</v>
      </c>
      <c r="E10" s="29" t="s">
        <v>47</v>
      </c>
      <c r="F10" s="27" t="s">
        <v>48</v>
      </c>
      <c r="G10" s="4">
        <v>7</v>
      </c>
      <c r="H10" s="29"/>
      <c r="I10" s="29"/>
      <c r="J10" s="4"/>
      <c r="K10" s="16"/>
      <c r="L10" s="4"/>
      <c r="M10" s="4"/>
      <c r="N10" s="16"/>
      <c r="O10" s="4"/>
      <c r="P10" s="4"/>
      <c r="Q10" s="16"/>
      <c r="R10" s="4"/>
      <c r="S10" s="4"/>
      <c r="T10" s="16"/>
      <c r="U10" s="4"/>
      <c r="V10" s="4"/>
      <c r="W10" s="16"/>
      <c r="X10" s="4"/>
      <c r="Y10" s="4"/>
      <c r="Z10" s="16"/>
      <c r="AA10" s="4"/>
    </row>
    <row r="11" spans="1:32" ht="126.75" customHeight="1">
      <c r="A11" s="63"/>
      <c r="B11" s="91">
        <v>1</v>
      </c>
      <c r="C11" s="116" t="s">
        <v>55</v>
      </c>
      <c r="D11" s="129"/>
      <c r="E11" s="94" t="s">
        <v>56</v>
      </c>
      <c r="F11" s="130" t="s">
        <v>57</v>
      </c>
      <c r="G11" s="134">
        <v>10</v>
      </c>
      <c r="H11" s="131"/>
      <c r="I11" s="132"/>
      <c r="K11" s="22"/>
      <c r="N11" s="42"/>
      <c r="Q11" s="42"/>
      <c r="T11" s="22"/>
      <c r="W11" s="37"/>
      <c r="Z11" s="37"/>
      <c r="AB11" s="1"/>
      <c r="AC11" s="1"/>
      <c r="AD11" s="1"/>
      <c r="AE11" s="1"/>
      <c r="AF11" s="1"/>
    </row>
    <row r="12" spans="1:32" ht="23.25" customHeight="1">
      <c r="A12" s="63"/>
      <c r="B12" s="146">
        <v>1</v>
      </c>
      <c r="C12" s="154" t="s">
        <v>15</v>
      </c>
      <c r="D12" s="31" t="s">
        <v>24</v>
      </c>
      <c r="E12" s="32"/>
      <c r="F12" s="32"/>
      <c r="G12" s="30">
        <f>SUM(G13:G20)</f>
        <v>35</v>
      </c>
      <c r="H12" s="30"/>
      <c r="I12" s="7"/>
      <c r="K12" s="22"/>
      <c r="N12" s="42"/>
      <c r="Q12" s="42"/>
      <c r="T12" s="22"/>
      <c r="W12" s="37"/>
      <c r="Z12" s="37"/>
      <c r="AB12" s="1"/>
      <c r="AC12" s="1"/>
      <c r="AD12" s="1"/>
      <c r="AE12" s="1"/>
      <c r="AF12" s="1"/>
    </row>
    <row r="13" spans="1:32" ht="60.75" customHeight="1">
      <c r="A13" s="63"/>
      <c r="B13" s="147"/>
      <c r="C13" s="154"/>
      <c r="D13" s="32" t="s">
        <v>58</v>
      </c>
      <c r="E13" s="32" t="s">
        <v>59</v>
      </c>
      <c r="F13" s="32"/>
      <c r="G13" s="53">
        <v>5</v>
      </c>
      <c r="H13" s="30"/>
      <c r="I13" s="7"/>
      <c r="K13" s="22"/>
      <c r="N13" s="42"/>
      <c r="Q13" s="42"/>
      <c r="T13" s="22"/>
      <c r="W13" s="37"/>
      <c r="Z13" s="37"/>
      <c r="AB13" s="1"/>
      <c r="AC13" s="1"/>
      <c r="AD13" s="1"/>
      <c r="AE13" s="1"/>
      <c r="AF13" s="1"/>
    </row>
    <row r="14" spans="1:32" ht="60.75" customHeight="1">
      <c r="A14" s="63"/>
      <c r="B14" s="148"/>
      <c r="C14" s="155"/>
      <c r="D14" s="32" t="s">
        <v>60</v>
      </c>
      <c r="E14" s="32" t="s">
        <v>61</v>
      </c>
      <c r="F14" s="32" t="s">
        <v>62</v>
      </c>
      <c r="G14" s="53">
        <v>5</v>
      </c>
      <c r="H14" s="53"/>
      <c r="I14" s="7"/>
      <c r="K14" s="22"/>
      <c r="N14" s="42"/>
      <c r="Q14" s="42"/>
      <c r="T14" s="22"/>
      <c r="W14" s="37"/>
      <c r="Z14" s="37"/>
      <c r="AB14" s="1"/>
      <c r="AC14" s="1"/>
      <c r="AD14" s="1"/>
      <c r="AE14" s="1"/>
      <c r="AF14" s="1"/>
    </row>
    <row r="15" spans="1:32" ht="60.75" customHeight="1">
      <c r="A15" s="63"/>
      <c r="B15" s="148"/>
      <c r="C15" s="155"/>
      <c r="D15" s="32" t="s">
        <v>63</v>
      </c>
      <c r="E15" s="32"/>
      <c r="F15" s="122" t="s">
        <v>64</v>
      </c>
      <c r="G15" s="53">
        <v>2</v>
      </c>
      <c r="H15" s="53"/>
      <c r="I15" s="7"/>
      <c r="K15" s="22"/>
      <c r="N15" s="42"/>
      <c r="Q15" s="42"/>
      <c r="T15" s="22"/>
      <c r="W15" s="37"/>
      <c r="Z15" s="37"/>
      <c r="AB15" s="1"/>
      <c r="AC15" s="1"/>
      <c r="AD15" s="1"/>
      <c r="AE15" s="1"/>
      <c r="AF15" s="1"/>
    </row>
    <row r="16" spans="1:32" ht="60.75" customHeight="1">
      <c r="A16" s="63"/>
      <c r="B16" s="148"/>
      <c r="C16" s="155"/>
      <c r="D16" s="32" t="s">
        <v>65</v>
      </c>
      <c r="E16" s="32"/>
      <c r="F16" s="122" t="s">
        <v>66</v>
      </c>
      <c r="G16" s="53">
        <v>3</v>
      </c>
      <c r="H16" s="53"/>
      <c r="I16" s="7"/>
      <c r="K16" s="22"/>
      <c r="N16" s="42"/>
      <c r="Q16" s="42"/>
      <c r="T16" s="22"/>
      <c r="W16" s="37"/>
      <c r="Z16" s="37"/>
      <c r="AB16" s="1"/>
      <c r="AC16" s="1"/>
      <c r="AD16" s="1"/>
      <c r="AE16" s="1"/>
      <c r="AF16" s="1"/>
    </row>
    <row r="17" spans="1:32" ht="61.5" customHeight="1">
      <c r="A17" s="63"/>
      <c r="B17" s="148"/>
      <c r="C17" s="155"/>
      <c r="D17" s="122" t="s">
        <v>67</v>
      </c>
      <c r="E17" s="32"/>
      <c r="F17" s="122" t="s">
        <v>68</v>
      </c>
      <c r="G17" s="53">
        <v>4</v>
      </c>
      <c r="H17" s="53"/>
      <c r="I17" s="7"/>
      <c r="K17" s="22"/>
      <c r="N17" s="42"/>
      <c r="Q17" s="42"/>
      <c r="T17" s="22"/>
      <c r="W17" s="37"/>
      <c r="Z17" s="37"/>
      <c r="AB17" s="1"/>
      <c r="AC17" s="1"/>
      <c r="AD17" s="1"/>
      <c r="AE17" s="1"/>
      <c r="AF17" s="1"/>
    </row>
    <row r="18" spans="1:32" ht="60.75" customHeight="1">
      <c r="A18" s="63"/>
      <c r="B18" s="148"/>
      <c r="C18" s="155"/>
      <c r="D18" s="122" t="s">
        <v>69</v>
      </c>
      <c r="E18" s="32"/>
      <c r="F18" s="32" t="s">
        <v>70</v>
      </c>
      <c r="G18" s="53">
        <v>7</v>
      </c>
      <c r="H18" s="53"/>
      <c r="I18" s="7"/>
      <c r="K18" s="22"/>
      <c r="N18" s="42"/>
      <c r="Q18" s="42"/>
      <c r="T18" s="22"/>
      <c r="W18" s="37"/>
      <c r="Z18" s="37"/>
      <c r="AB18" s="1"/>
      <c r="AC18" s="1"/>
      <c r="AD18" s="1"/>
      <c r="AE18" s="1"/>
      <c r="AF18" s="1"/>
    </row>
    <row r="19" spans="1:32" ht="84.75" customHeight="1">
      <c r="A19" s="63"/>
      <c r="B19" s="148"/>
      <c r="C19" s="155"/>
      <c r="D19" s="122" t="s">
        <v>71</v>
      </c>
      <c r="E19" s="32"/>
      <c r="F19" s="32" t="s">
        <v>72</v>
      </c>
      <c r="G19" s="53">
        <v>5</v>
      </c>
      <c r="H19" s="53"/>
      <c r="I19" s="7"/>
      <c r="K19" s="22"/>
      <c r="N19" s="42"/>
      <c r="Q19" s="42"/>
      <c r="T19" s="22"/>
      <c r="W19" s="37"/>
      <c r="Z19" s="37"/>
      <c r="AB19" s="1"/>
      <c r="AC19" s="1"/>
      <c r="AD19" s="1"/>
      <c r="AE19" s="1"/>
      <c r="AF19" s="1"/>
    </row>
    <row r="20" spans="1:32" ht="38.25" customHeight="1">
      <c r="A20" s="63"/>
      <c r="B20" s="149"/>
      <c r="C20" s="155"/>
      <c r="D20" s="32" t="s">
        <v>73</v>
      </c>
      <c r="E20" s="32"/>
      <c r="F20" s="32" t="s">
        <v>74</v>
      </c>
      <c r="G20" s="53">
        <v>4</v>
      </c>
      <c r="H20" s="53"/>
      <c r="I20" s="7"/>
      <c r="K20" s="22"/>
      <c r="N20" s="42"/>
      <c r="Q20" s="42"/>
      <c r="T20" s="22"/>
      <c r="W20" s="37"/>
      <c r="Z20" s="37"/>
      <c r="AB20" s="1"/>
      <c r="AC20" s="1"/>
      <c r="AD20" s="1"/>
      <c r="AE20" s="1"/>
      <c r="AF20" s="1"/>
    </row>
    <row r="21" spans="1:32" ht="24.75" customHeight="1">
      <c r="A21" s="63"/>
      <c r="B21" s="156">
        <v>1</v>
      </c>
      <c r="C21" s="156"/>
      <c r="D21" s="31" t="s">
        <v>24</v>
      </c>
      <c r="E21" s="32"/>
      <c r="F21" s="32"/>
      <c r="G21" s="30">
        <f>SUM(G22:G24)</f>
        <v>30</v>
      </c>
      <c r="H21" s="53"/>
      <c r="I21" s="7"/>
      <c r="K21" s="22"/>
      <c r="N21" s="42"/>
      <c r="Q21" s="42"/>
      <c r="T21" s="22"/>
      <c r="W21" s="37"/>
      <c r="Z21" s="37"/>
      <c r="AB21" s="1"/>
      <c r="AC21" s="1"/>
      <c r="AD21" s="1"/>
      <c r="AE21" s="1"/>
      <c r="AF21" s="1"/>
    </row>
    <row r="22" spans="1:32" ht="128.25" customHeight="1">
      <c r="A22" s="63"/>
      <c r="B22" s="148"/>
      <c r="C22" s="148"/>
      <c r="D22" s="32" t="s">
        <v>75</v>
      </c>
      <c r="E22" s="32" t="s">
        <v>76</v>
      </c>
      <c r="F22" s="32" t="s">
        <v>77</v>
      </c>
      <c r="G22" s="53">
        <v>15</v>
      </c>
      <c r="H22" s="53"/>
      <c r="I22" s="7"/>
      <c r="K22" s="22"/>
      <c r="N22" s="42"/>
      <c r="Q22" s="42"/>
      <c r="T22" s="22"/>
      <c r="W22" s="37"/>
      <c r="Z22" s="37"/>
      <c r="AB22" s="1"/>
      <c r="AC22" s="1"/>
      <c r="AD22" s="1"/>
      <c r="AE22" s="1"/>
      <c r="AF22" s="1"/>
    </row>
    <row r="23" spans="1:32" ht="94.5" customHeight="1">
      <c r="A23" s="63"/>
      <c r="B23" s="148"/>
      <c r="C23" s="148"/>
      <c r="D23" s="32" t="s">
        <v>78</v>
      </c>
      <c r="E23" s="32" t="s">
        <v>79</v>
      </c>
      <c r="F23" s="32" t="s">
        <v>80</v>
      </c>
      <c r="G23" s="53">
        <v>10</v>
      </c>
      <c r="H23" s="53"/>
      <c r="I23" s="7"/>
      <c r="K23" s="22"/>
      <c r="N23" s="42"/>
      <c r="Q23" s="42"/>
      <c r="T23" s="22"/>
      <c r="W23" s="37"/>
      <c r="Z23" s="37"/>
      <c r="AB23" s="1"/>
      <c r="AC23" s="1"/>
      <c r="AD23" s="1"/>
      <c r="AE23" s="1"/>
      <c r="AF23" s="1"/>
    </row>
    <row r="24" spans="1:32" ht="65.25" customHeight="1">
      <c r="A24" s="63"/>
      <c r="B24" s="149"/>
      <c r="C24" s="149"/>
      <c r="D24" s="122" t="s">
        <v>81</v>
      </c>
      <c r="E24" s="32"/>
      <c r="F24" s="32" t="s">
        <v>82</v>
      </c>
      <c r="G24" s="53">
        <v>5</v>
      </c>
      <c r="H24" s="53"/>
      <c r="I24" s="7"/>
      <c r="K24" s="22"/>
      <c r="N24" s="42"/>
      <c r="Q24" s="42"/>
      <c r="T24" s="22"/>
      <c r="W24" s="37"/>
      <c r="Z24" s="37"/>
      <c r="AB24" s="1"/>
      <c r="AC24" s="1"/>
      <c r="AD24" s="1"/>
      <c r="AE24" s="1"/>
      <c r="AF24" s="1"/>
    </row>
    <row r="25" spans="1:47" s="21" customFormat="1" ht="21.75" customHeight="1">
      <c r="A25" s="15"/>
      <c r="B25" s="66">
        <f>B26</f>
        <v>0</v>
      </c>
      <c r="C25" s="70" t="s">
        <v>5</v>
      </c>
      <c r="D25" s="70"/>
      <c r="E25" s="70"/>
      <c r="F25" s="70"/>
      <c r="G25" s="68">
        <f>G26</f>
        <v>0</v>
      </c>
      <c r="H25" s="68"/>
      <c r="I25" s="69"/>
      <c r="J25" s="57"/>
      <c r="K25" s="75"/>
      <c r="L25" s="57"/>
      <c r="M25" s="57"/>
      <c r="N25" s="76"/>
      <c r="O25" s="57"/>
      <c r="P25" s="57"/>
      <c r="Q25" s="76"/>
      <c r="R25" s="57"/>
      <c r="S25" s="57"/>
      <c r="T25" s="75"/>
      <c r="U25" s="57"/>
      <c r="V25" s="57"/>
      <c r="W25" s="57"/>
      <c r="X25" s="57"/>
      <c r="Y25" s="57"/>
      <c r="Z25" s="57"/>
      <c r="AA25" s="57"/>
      <c r="AB25" s="20"/>
      <c r="AC25" s="20"/>
      <c r="AD25" s="20"/>
      <c r="AE25" s="20"/>
      <c r="AF25" s="2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</row>
    <row r="26" spans="1:32" ht="77.25" customHeight="1">
      <c r="A26" s="64" t="s">
        <v>23</v>
      </c>
      <c r="B26" s="71"/>
      <c r="C26" s="72"/>
      <c r="D26" s="72"/>
      <c r="E26" s="72"/>
      <c r="F26" s="72"/>
      <c r="G26" s="60"/>
      <c r="H26" s="60"/>
      <c r="I26" s="16"/>
      <c r="K26" s="22"/>
      <c r="N26" s="42"/>
      <c r="Q26" s="42"/>
      <c r="T26" s="22"/>
      <c r="W26" s="37"/>
      <c r="Z26" s="37"/>
      <c r="AB26" s="1"/>
      <c r="AC26" s="1"/>
      <c r="AD26" s="1"/>
      <c r="AE26" s="1"/>
      <c r="AF26" s="1"/>
    </row>
    <row r="27" spans="1:47" s="52" customFormat="1" ht="12.75">
      <c r="A27" s="73"/>
      <c r="B27" s="77">
        <f>SUM(B28)</f>
        <v>0</v>
      </c>
      <c r="C27" s="78" t="s">
        <v>6</v>
      </c>
      <c r="D27" s="78"/>
      <c r="E27" s="78"/>
      <c r="F27" s="78"/>
      <c r="G27" s="65">
        <f>SUM(G28)</f>
        <v>0</v>
      </c>
      <c r="H27" s="65"/>
      <c r="I27" s="67"/>
      <c r="J27" s="40"/>
      <c r="K27" s="51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50"/>
      <c r="AC27" s="50"/>
      <c r="AD27" s="50"/>
      <c r="AE27" s="50"/>
      <c r="AF27" s="50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</row>
    <row r="28" spans="1:32" ht="73.5" customHeight="1">
      <c r="A28" s="10" t="s">
        <v>118</v>
      </c>
      <c r="B28" s="3"/>
      <c r="C28" s="9"/>
      <c r="D28" s="9"/>
      <c r="E28" s="9"/>
      <c r="F28" s="9"/>
      <c r="G28" s="30"/>
      <c r="H28" s="30"/>
      <c r="I28" s="29" t="s">
        <v>22</v>
      </c>
      <c r="K28" s="42"/>
      <c r="M28" s="43"/>
      <c r="N28" s="44"/>
      <c r="O28" s="43"/>
      <c r="Q28" s="45"/>
      <c r="T28" s="42"/>
      <c r="W28" s="42"/>
      <c r="Z28" s="46"/>
      <c r="AB28" s="1"/>
      <c r="AC28" s="1"/>
      <c r="AD28" s="1"/>
      <c r="AE28" s="1"/>
      <c r="AF28" s="1"/>
    </row>
    <row r="29" spans="1:47" s="52" customFormat="1" ht="12.75">
      <c r="A29" s="73"/>
      <c r="B29" s="77">
        <f>SUM(B30)</f>
        <v>0</v>
      </c>
      <c r="C29" s="78" t="s">
        <v>8</v>
      </c>
      <c r="D29" s="78"/>
      <c r="E29" s="78"/>
      <c r="F29" s="78"/>
      <c r="G29" s="65">
        <f>SUM(G30)</f>
        <v>0</v>
      </c>
      <c r="H29" s="65"/>
      <c r="I29" s="67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50"/>
      <c r="AC29" s="50"/>
      <c r="AD29" s="50"/>
      <c r="AE29" s="50"/>
      <c r="AF29" s="50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</row>
    <row r="30" spans="1:32" ht="106.5" customHeight="1">
      <c r="A30" s="10" t="s">
        <v>122</v>
      </c>
      <c r="B30" s="3"/>
      <c r="C30" s="9"/>
      <c r="D30" s="3"/>
      <c r="E30" s="3"/>
      <c r="F30" s="3"/>
      <c r="G30" s="30"/>
      <c r="H30" s="30"/>
      <c r="I30" s="29" t="s">
        <v>22</v>
      </c>
      <c r="K30" s="42"/>
      <c r="M30" s="43"/>
      <c r="N30" s="44"/>
      <c r="O30" s="43"/>
      <c r="Q30" s="47"/>
      <c r="W30" s="37"/>
      <c r="Z30" s="37"/>
      <c r="AB30" s="1"/>
      <c r="AC30" s="1"/>
      <c r="AD30" s="1"/>
      <c r="AE30" s="1"/>
      <c r="AF30" s="1"/>
    </row>
    <row r="31" spans="1:47" s="52" customFormat="1" ht="12.75">
      <c r="A31" s="73"/>
      <c r="B31" s="77">
        <f>B32</f>
        <v>0</v>
      </c>
      <c r="C31" s="70" t="s">
        <v>9</v>
      </c>
      <c r="D31" s="70"/>
      <c r="E31" s="70"/>
      <c r="F31" s="70"/>
      <c r="G31" s="77">
        <f>G32</f>
        <v>0</v>
      </c>
      <c r="H31" s="77"/>
      <c r="I31" s="67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50"/>
      <c r="AC31" s="50"/>
      <c r="AD31" s="50"/>
      <c r="AE31" s="50"/>
      <c r="AF31" s="50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</row>
    <row r="32" spans="1:47" s="52" customFormat="1" ht="12.75">
      <c r="A32" s="15"/>
      <c r="B32" s="19">
        <f>B33+B34+B35</f>
        <v>0</v>
      </c>
      <c r="C32" s="152"/>
      <c r="D32" s="74"/>
      <c r="E32" s="74"/>
      <c r="F32" s="74"/>
      <c r="G32" s="19"/>
      <c r="H32" s="19"/>
      <c r="I32" s="17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50"/>
      <c r="AC32" s="50"/>
      <c r="AD32" s="50"/>
      <c r="AE32" s="50"/>
      <c r="AF32" s="50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</row>
    <row r="33" spans="1:47" s="5" customFormat="1" ht="16.5" customHeight="1">
      <c r="A33" s="145" t="s">
        <v>119</v>
      </c>
      <c r="B33" s="150"/>
      <c r="C33" s="153"/>
      <c r="D33" s="28"/>
      <c r="E33" s="28"/>
      <c r="F33" s="12"/>
      <c r="G33" s="25"/>
      <c r="H33" s="53"/>
      <c r="I33" s="29"/>
      <c r="J33" s="37"/>
      <c r="K33" s="49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</row>
    <row r="34" spans="1:47" s="5" customFormat="1" ht="14.25" customHeight="1">
      <c r="A34" s="145"/>
      <c r="B34" s="150"/>
      <c r="C34" s="153"/>
      <c r="D34" s="28"/>
      <c r="E34" s="28"/>
      <c r="F34" s="12"/>
      <c r="G34" s="25"/>
      <c r="H34" s="53"/>
      <c r="I34" s="29"/>
      <c r="J34" s="37"/>
      <c r="K34" s="49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spans="1:47" s="5" customFormat="1" ht="30.75" customHeight="1">
      <c r="A35" s="145"/>
      <c r="B35" s="150"/>
      <c r="C35" s="153"/>
      <c r="D35" s="28"/>
      <c r="E35" s="28"/>
      <c r="F35" s="12"/>
      <c r="G35" s="25"/>
      <c r="H35" s="53"/>
      <c r="I35" s="29"/>
      <c r="J35" s="37"/>
      <c r="K35" s="49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</row>
    <row r="36" spans="1:47" s="80" customFormat="1" ht="12.75">
      <c r="A36" s="23" t="s">
        <v>121</v>
      </c>
      <c r="B36" s="23">
        <f>B4+B7+B31</f>
        <v>7</v>
      </c>
      <c r="C36" s="23"/>
      <c r="D36" s="23"/>
      <c r="E36" s="23"/>
      <c r="F36" s="23"/>
      <c r="G36" s="81">
        <f>G4+G7</f>
        <v>100</v>
      </c>
      <c r="H36" s="81"/>
      <c r="I36" s="24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</row>
  </sheetData>
  <sheetProtection selectLockedCells="1" selectUnlockedCells="1"/>
  <mergeCells count="15">
    <mergeCell ref="A33:A35"/>
    <mergeCell ref="B12:B20"/>
    <mergeCell ref="B33:B35"/>
    <mergeCell ref="V2:X2"/>
    <mergeCell ref="C32:C35"/>
    <mergeCell ref="C12:C20"/>
    <mergeCell ref="C21:C24"/>
    <mergeCell ref="B21:B24"/>
    <mergeCell ref="Y2:AA2"/>
    <mergeCell ref="A2:A3"/>
    <mergeCell ref="J2:L2"/>
    <mergeCell ref="M2:O2"/>
    <mergeCell ref="P2:R2"/>
    <mergeCell ref="S2:U2"/>
    <mergeCell ref="B2:I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U30"/>
  <sheetViews>
    <sheetView tabSelected="1" zoomScale="75" zoomScaleNormal="75" zoomScalePageLayoutView="0" workbookViewId="0" topLeftCell="A1">
      <pane xSplit="1" ySplit="5" topLeftCell="B1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" sqref="A4:H4"/>
    </sheetView>
  </sheetViews>
  <sheetFormatPr defaultColWidth="9.140625" defaultRowHeight="12.75"/>
  <cols>
    <col min="1" max="1" width="30.421875" style="2" hidden="1" customWidth="1"/>
    <col min="2" max="2" width="4.57421875" style="13" customWidth="1"/>
    <col min="3" max="3" width="23.8515625" style="2" customWidth="1"/>
    <col min="4" max="4" width="28.7109375" style="2" customWidth="1"/>
    <col min="5" max="5" width="30.140625" style="2" customWidth="1"/>
    <col min="6" max="6" width="33.421875" style="2" customWidth="1"/>
    <col min="7" max="7" width="7.57421875" style="26" customWidth="1"/>
    <col min="8" max="8" width="9.57421875" style="26" customWidth="1"/>
    <col min="9" max="9" width="27.28125" style="36" customWidth="1"/>
    <col min="10" max="10" width="3.140625" style="37" customWidth="1"/>
    <col min="11" max="11" width="20.8515625" style="48" customWidth="1"/>
    <col min="12" max="12" width="5.00390625" style="37" customWidth="1"/>
    <col min="13" max="13" width="3.57421875" style="37" customWidth="1"/>
    <col min="14" max="14" width="17.28125" style="48" customWidth="1"/>
    <col min="15" max="15" width="4.57421875" style="37" customWidth="1"/>
    <col min="16" max="16" width="3.00390625" style="37" customWidth="1"/>
    <col min="17" max="17" width="16.28125" style="48" customWidth="1"/>
    <col min="18" max="18" width="4.8515625" style="37" customWidth="1"/>
    <col min="19" max="19" width="3.7109375" style="37" customWidth="1"/>
    <col min="20" max="20" width="20.00390625" style="48" customWidth="1"/>
    <col min="21" max="21" width="5.140625" style="37" customWidth="1"/>
    <col min="22" max="22" width="3.8515625" style="37" customWidth="1"/>
    <col min="23" max="23" width="22.00390625" style="48" customWidth="1"/>
    <col min="24" max="24" width="4.7109375" style="37" customWidth="1"/>
    <col min="25" max="25" width="3.28125" style="37" customWidth="1"/>
    <col min="26" max="26" width="24.140625" style="48" customWidth="1"/>
    <col min="27" max="27" width="5.140625" style="37" customWidth="1"/>
    <col min="28" max="47" width="9.140625" style="35" customWidth="1"/>
  </cols>
  <sheetData>
    <row r="1" spans="1:7" s="93" customFormat="1" ht="18.75">
      <c r="A1" s="96"/>
      <c r="F1" s="97"/>
      <c r="G1" s="139" t="s">
        <v>33</v>
      </c>
    </row>
    <row r="2" spans="1:7" s="93" customFormat="1" ht="18.75">
      <c r="A2" s="96"/>
      <c r="F2" s="97"/>
      <c r="G2" s="139" t="s">
        <v>38</v>
      </c>
    </row>
    <row r="3" spans="1:7" s="93" customFormat="1" ht="18.75">
      <c r="A3" s="96"/>
      <c r="F3" s="97"/>
      <c r="G3" s="139" t="s">
        <v>39</v>
      </c>
    </row>
    <row r="4" spans="1:10" s="93" customFormat="1" ht="33" customHeight="1">
      <c r="A4" s="180" t="s">
        <v>0</v>
      </c>
      <c r="B4" s="180"/>
      <c r="C4" s="180"/>
      <c r="D4" s="180"/>
      <c r="E4" s="180"/>
      <c r="F4" s="180"/>
      <c r="G4" s="180"/>
      <c r="H4" s="180"/>
      <c r="I4" s="92"/>
      <c r="J4" s="92"/>
    </row>
    <row r="5" spans="1:47" s="21" customFormat="1" ht="50.25" customHeight="1">
      <c r="A5" s="24"/>
      <c r="B5" s="16"/>
      <c r="C5" s="59" t="s">
        <v>10</v>
      </c>
      <c r="D5" s="59" t="s">
        <v>11</v>
      </c>
      <c r="E5" s="59" t="s">
        <v>13</v>
      </c>
      <c r="F5" s="59" t="s">
        <v>12</v>
      </c>
      <c r="G5" s="16" t="s">
        <v>120</v>
      </c>
      <c r="H5" s="16" t="s">
        <v>25</v>
      </c>
      <c r="I5" s="16" t="s">
        <v>21</v>
      </c>
      <c r="J5" s="39"/>
      <c r="K5" s="57"/>
      <c r="L5" s="39"/>
      <c r="M5" s="39"/>
      <c r="N5" s="57"/>
      <c r="O5" s="39"/>
      <c r="P5" s="39"/>
      <c r="Q5" s="57"/>
      <c r="R5" s="39"/>
      <c r="S5" s="39"/>
      <c r="T5" s="57"/>
      <c r="U5" s="39"/>
      <c r="V5" s="39"/>
      <c r="W5" s="57"/>
      <c r="X5" s="39"/>
      <c r="Y5" s="39"/>
      <c r="Z5" s="57"/>
      <c r="AA5" s="39"/>
      <c r="AB5" s="20"/>
      <c r="AC5" s="20"/>
      <c r="AD5" s="20"/>
      <c r="AE5" s="20"/>
      <c r="AF5" s="20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</row>
    <row r="6" spans="1:27" s="8" customFormat="1" ht="12.75" customHeight="1">
      <c r="A6" s="8" t="s">
        <v>2</v>
      </c>
      <c r="B6" s="24">
        <f>SUM(B7:B8)</f>
        <v>2</v>
      </c>
      <c r="C6" s="172" t="s">
        <v>40</v>
      </c>
      <c r="D6" s="173"/>
      <c r="E6" s="173"/>
      <c r="F6" s="174"/>
      <c r="G6" s="24">
        <f>SUM(G7:G8)</f>
        <v>75</v>
      </c>
      <c r="H6" s="24"/>
      <c r="I6" s="24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s="8" customFormat="1" ht="111.75" customHeight="1">
      <c r="A7" s="181" t="s">
        <v>7</v>
      </c>
      <c r="B7" s="4">
        <v>1</v>
      </c>
      <c r="C7" s="16" t="s">
        <v>85</v>
      </c>
      <c r="D7" s="29" t="s">
        <v>18</v>
      </c>
      <c r="E7" s="103" t="s">
        <v>28</v>
      </c>
      <c r="F7" s="103" t="s">
        <v>19</v>
      </c>
      <c r="G7" s="141">
        <v>70</v>
      </c>
      <c r="H7" s="103" t="s">
        <v>87</v>
      </c>
      <c r="I7" s="103" t="s">
        <v>89</v>
      </c>
      <c r="J7" s="38"/>
      <c r="K7" s="39"/>
      <c r="L7" s="38"/>
      <c r="M7" s="38"/>
      <c r="N7" s="39"/>
      <c r="O7" s="38"/>
      <c r="P7" s="38"/>
      <c r="Q7" s="39"/>
      <c r="R7" s="38"/>
      <c r="S7" s="38"/>
      <c r="T7" s="39"/>
      <c r="U7" s="38"/>
      <c r="V7" s="38"/>
      <c r="W7" s="39"/>
      <c r="X7" s="38"/>
      <c r="Y7" s="38"/>
      <c r="Z7" s="39"/>
      <c r="AA7" s="38"/>
    </row>
    <row r="8" spans="1:27" s="8" customFormat="1" ht="124.5" customHeight="1">
      <c r="A8" s="182"/>
      <c r="B8" s="4">
        <v>1</v>
      </c>
      <c r="C8" s="59" t="s">
        <v>86</v>
      </c>
      <c r="D8" s="29" t="s">
        <v>17</v>
      </c>
      <c r="E8" s="103" t="s">
        <v>29</v>
      </c>
      <c r="F8" s="103" t="s">
        <v>20</v>
      </c>
      <c r="G8" s="142">
        <v>5</v>
      </c>
      <c r="H8" s="103" t="s">
        <v>26</v>
      </c>
      <c r="I8" s="103" t="s">
        <v>88</v>
      </c>
      <c r="J8" s="38"/>
      <c r="K8" s="39"/>
      <c r="L8" s="38"/>
      <c r="M8" s="38"/>
      <c r="N8" s="39"/>
      <c r="O8" s="38"/>
      <c r="P8" s="38"/>
      <c r="Q8" s="39"/>
      <c r="R8" s="38"/>
      <c r="S8" s="38"/>
      <c r="T8" s="39"/>
      <c r="U8" s="38"/>
      <c r="V8" s="38"/>
      <c r="W8" s="39"/>
      <c r="X8" s="38"/>
      <c r="Y8" s="38"/>
      <c r="Z8" s="39"/>
      <c r="AA8" s="38"/>
    </row>
    <row r="9" spans="1:47" s="52" customFormat="1" ht="12.75">
      <c r="A9" s="19" t="s">
        <v>116</v>
      </c>
      <c r="B9" s="14">
        <f>B10+B13+B21+B23+B25</f>
        <v>5</v>
      </c>
      <c r="C9" s="14" t="s">
        <v>31</v>
      </c>
      <c r="D9" s="14"/>
      <c r="E9" s="14"/>
      <c r="F9" s="14"/>
      <c r="G9" s="14">
        <f>G10+G13+G21+G23+G25</f>
        <v>25</v>
      </c>
      <c r="H9" s="14"/>
      <c r="I9" s="1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50"/>
      <c r="AC9" s="50"/>
      <c r="AD9" s="50"/>
      <c r="AE9" s="50"/>
      <c r="AF9" s="50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</row>
    <row r="10" spans="2:47" s="21" customFormat="1" ht="38.25" customHeight="1">
      <c r="B10" s="65"/>
      <c r="C10" s="175" t="s">
        <v>34</v>
      </c>
      <c r="D10" s="176"/>
      <c r="E10" s="176"/>
      <c r="F10" s="177"/>
      <c r="G10" s="77"/>
      <c r="H10" s="77"/>
      <c r="I10" s="67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20"/>
      <c r="AC10" s="20"/>
      <c r="AD10" s="20"/>
      <c r="AE10" s="20"/>
      <c r="AF10" s="2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</row>
    <row r="11" spans="1:47" s="21" customFormat="1" ht="13.5" customHeight="1">
      <c r="A11" s="167" t="s">
        <v>117</v>
      </c>
      <c r="B11" s="19"/>
      <c r="C11" s="9"/>
      <c r="D11" s="9"/>
      <c r="E11" s="9"/>
      <c r="F11" s="9"/>
      <c r="G11" s="19"/>
      <c r="H11" s="19"/>
      <c r="I11" s="29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20"/>
      <c r="AC11" s="20"/>
      <c r="AD11" s="20"/>
      <c r="AE11" s="20"/>
      <c r="AF11" s="2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</row>
    <row r="12" spans="1:32" ht="72.75" customHeight="1" hidden="1">
      <c r="A12" s="168"/>
      <c r="B12" s="100"/>
      <c r="C12" s="99"/>
      <c r="D12" s="101"/>
      <c r="E12" s="28"/>
      <c r="F12" s="28"/>
      <c r="G12" s="82"/>
      <c r="H12" s="143"/>
      <c r="I12" s="82"/>
      <c r="K12" s="22"/>
      <c r="N12" s="42"/>
      <c r="Q12" s="42"/>
      <c r="T12" s="22"/>
      <c r="W12" s="37"/>
      <c r="Z12" s="37"/>
      <c r="AB12" s="1"/>
      <c r="AC12" s="1"/>
      <c r="AD12" s="1"/>
      <c r="AE12" s="1"/>
      <c r="AF12" s="1"/>
    </row>
    <row r="13" spans="1:47" s="21" customFormat="1" ht="39.75" customHeight="1">
      <c r="A13" s="73"/>
      <c r="B13" s="66">
        <f>B14+B15+B16+B17+B18</f>
        <v>5</v>
      </c>
      <c r="C13" s="175" t="s">
        <v>32</v>
      </c>
      <c r="D13" s="178"/>
      <c r="E13" s="178"/>
      <c r="F13" s="179"/>
      <c r="G13" s="66">
        <f>G14+G15+G16+G17+G18</f>
        <v>25</v>
      </c>
      <c r="H13" s="69"/>
      <c r="I13" s="69"/>
      <c r="J13" s="57"/>
      <c r="K13" s="75"/>
      <c r="L13" s="57"/>
      <c r="M13" s="57"/>
      <c r="N13" s="76"/>
      <c r="O13" s="57"/>
      <c r="P13" s="57"/>
      <c r="Q13" s="76"/>
      <c r="R13" s="57"/>
      <c r="S13" s="57"/>
      <c r="T13" s="75"/>
      <c r="U13" s="57"/>
      <c r="V13" s="57"/>
      <c r="W13" s="57"/>
      <c r="X13" s="57"/>
      <c r="Y13" s="57"/>
      <c r="Z13" s="57"/>
      <c r="AA13" s="57"/>
      <c r="AB13" s="20"/>
      <c r="AC13" s="20"/>
      <c r="AD13" s="20"/>
      <c r="AE13" s="20"/>
      <c r="AF13" s="2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</row>
    <row r="14" spans="1:47" s="21" customFormat="1" ht="168.75" customHeight="1">
      <c r="A14" s="170" t="s">
        <v>23</v>
      </c>
      <c r="B14" s="71">
        <v>1</v>
      </c>
      <c r="C14" s="59" t="s">
        <v>90</v>
      </c>
      <c r="D14" s="90" t="s">
        <v>91</v>
      </c>
      <c r="E14" s="74"/>
      <c r="F14" s="107" t="s">
        <v>92</v>
      </c>
      <c r="G14" s="16">
        <v>5</v>
      </c>
      <c r="H14" s="106" t="s">
        <v>98</v>
      </c>
      <c r="I14" s="29" t="s">
        <v>97</v>
      </c>
      <c r="J14" s="57"/>
      <c r="K14" s="75"/>
      <c r="L14" s="57"/>
      <c r="M14" s="57"/>
      <c r="N14" s="76"/>
      <c r="O14" s="57"/>
      <c r="P14" s="57"/>
      <c r="Q14" s="76"/>
      <c r="R14" s="57"/>
      <c r="S14" s="57"/>
      <c r="T14" s="75"/>
      <c r="U14" s="57"/>
      <c r="V14" s="57"/>
      <c r="W14" s="57"/>
      <c r="X14" s="57"/>
      <c r="Y14" s="57"/>
      <c r="Z14" s="57"/>
      <c r="AA14" s="57"/>
      <c r="AB14" s="20"/>
      <c r="AC14" s="20"/>
      <c r="AD14" s="20"/>
      <c r="AE14" s="20"/>
      <c r="AF14" s="2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</row>
    <row r="15" spans="1:47" s="21" customFormat="1" ht="89.25" customHeight="1">
      <c r="A15" s="171"/>
      <c r="B15" s="71">
        <v>1</v>
      </c>
      <c r="C15" s="108" t="s">
        <v>95</v>
      </c>
      <c r="D15" s="90" t="s">
        <v>93</v>
      </c>
      <c r="E15" s="144" t="s">
        <v>94</v>
      </c>
      <c r="F15" s="90" t="s">
        <v>30</v>
      </c>
      <c r="G15" s="16">
        <v>5</v>
      </c>
      <c r="H15" s="106" t="s">
        <v>98</v>
      </c>
      <c r="I15" s="29" t="s">
        <v>96</v>
      </c>
      <c r="J15" s="57"/>
      <c r="K15" s="75"/>
      <c r="L15" s="57"/>
      <c r="M15" s="57"/>
      <c r="N15" s="76"/>
      <c r="O15" s="57"/>
      <c r="P15" s="57"/>
      <c r="Q15" s="76"/>
      <c r="R15" s="57"/>
      <c r="S15" s="57"/>
      <c r="T15" s="75"/>
      <c r="U15" s="57"/>
      <c r="V15" s="57"/>
      <c r="W15" s="57"/>
      <c r="X15" s="57"/>
      <c r="Y15" s="57"/>
      <c r="Z15" s="57"/>
      <c r="AA15" s="57"/>
      <c r="AB15" s="20"/>
      <c r="AC15" s="20"/>
      <c r="AD15" s="20"/>
      <c r="AE15" s="20"/>
      <c r="AF15" s="2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</row>
    <row r="16" spans="1:47" s="21" customFormat="1" ht="110.25" customHeight="1">
      <c r="A16" s="63"/>
      <c r="B16" s="71">
        <v>1</v>
      </c>
      <c r="C16" s="109" t="s">
        <v>99</v>
      </c>
      <c r="D16" s="105" t="s">
        <v>99</v>
      </c>
      <c r="E16" s="104" t="s">
        <v>106</v>
      </c>
      <c r="F16" s="90" t="s">
        <v>100</v>
      </c>
      <c r="G16" s="16">
        <v>5</v>
      </c>
      <c r="H16" s="106" t="s">
        <v>98</v>
      </c>
      <c r="I16" s="29" t="s">
        <v>102</v>
      </c>
      <c r="J16" s="57"/>
      <c r="K16" s="75"/>
      <c r="L16" s="57"/>
      <c r="M16" s="57"/>
      <c r="N16" s="76"/>
      <c r="O16" s="57"/>
      <c r="P16" s="57"/>
      <c r="Q16" s="76"/>
      <c r="R16" s="57"/>
      <c r="S16" s="57"/>
      <c r="T16" s="75"/>
      <c r="U16" s="57"/>
      <c r="V16" s="57"/>
      <c r="W16" s="57"/>
      <c r="X16" s="57"/>
      <c r="Y16" s="57"/>
      <c r="Z16" s="57"/>
      <c r="AA16" s="57"/>
      <c r="AB16" s="20"/>
      <c r="AC16" s="20"/>
      <c r="AD16" s="20"/>
      <c r="AE16" s="20"/>
      <c r="AF16" s="2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</row>
    <row r="17" spans="1:47" s="21" customFormat="1" ht="78" customHeight="1">
      <c r="A17" s="63"/>
      <c r="B17" s="71">
        <v>1</v>
      </c>
      <c r="C17" s="109" t="s">
        <v>84</v>
      </c>
      <c r="D17" s="105" t="s">
        <v>84</v>
      </c>
      <c r="E17" s="140"/>
      <c r="F17" s="90" t="s">
        <v>101</v>
      </c>
      <c r="G17" s="110">
        <v>4</v>
      </c>
      <c r="H17" s="111" t="s">
        <v>98</v>
      </c>
      <c r="I17" s="104" t="s">
        <v>103</v>
      </c>
      <c r="J17" s="57"/>
      <c r="K17" s="75"/>
      <c r="L17" s="57"/>
      <c r="M17" s="57"/>
      <c r="N17" s="76"/>
      <c r="O17" s="57"/>
      <c r="P17" s="57"/>
      <c r="Q17" s="76"/>
      <c r="R17" s="57"/>
      <c r="S17" s="57"/>
      <c r="T17" s="75"/>
      <c r="U17" s="57"/>
      <c r="V17" s="57"/>
      <c r="W17" s="57"/>
      <c r="X17" s="57"/>
      <c r="Y17" s="57"/>
      <c r="Z17" s="57"/>
      <c r="AA17" s="57"/>
      <c r="AB17" s="20"/>
      <c r="AC17" s="20"/>
      <c r="AD17" s="20"/>
      <c r="AE17" s="20"/>
      <c r="AF17" s="2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</row>
    <row r="18" spans="1:47" s="21" customFormat="1" ht="30" customHeight="1">
      <c r="A18" s="63"/>
      <c r="B18" s="164">
        <v>1</v>
      </c>
      <c r="C18" s="161" t="s">
        <v>104</v>
      </c>
      <c r="D18" s="109" t="s">
        <v>27</v>
      </c>
      <c r="E18" s="102"/>
      <c r="F18" s="90"/>
      <c r="G18" s="110">
        <f>G19+G20</f>
        <v>6</v>
      </c>
      <c r="H18" s="106"/>
      <c r="I18" s="105"/>
      <c r="J18" s="57"/>
      <c r="K18" s="75"/>
      <c r="L18" s="57"/>
      <c r="M18" s="57"/>
      <c r="N18" s="76"/>
      <c r="O18" s="57"/>
      <c r="P18" s="57"/>
      <c r="Q18" s="76"/>
      <c r="R18" s="57"/>
      <c r="S18" s="57"/>
      <c r="T18" s="75"/>
      <c r="U18" s="57"/>
      <c r="V18" s="57"/>
      <c r="W18" s="57"/>
      <c r="X18" s="57"/>
      <c r="Y18" s="57"/>
      <c r="Z18" s="57"/>
      <c r="AA18" s="57"/>
      <c r="AB18" s="20"/>
      <c r="AC18" s="20"/>
      <c r="AD18" s="20"/>
      <c r="AE18" s="20"/>
      <c r="AF18" s="2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</row>
    <row r="19" spans="1:47" s="21" customFormat="1" ht="61.5" customHeight="1">
      <c r="A19" s="63"/>
      <c r="B19" s="165"/>
      <c r="C19" s="162"/>
      <c r="D19" s="105" t="s">
        <v>105</v>
      </c>
      <c r="E19" s="105" t="s">
        <v>107</v>
      </c>
      <c r="F19" s="105" t="s">
        <v>107</v>
      </c>
      <c r="G19" s="29">
        <v>3</v>
      </c>
      <c r="H19" s="106" t="s">
        <v>109</v>
      </c>
      <c r="I19" s="105" t="s">
        <v>110</v>
      </c>
      <c r="J19" s="57"/>
      <c r="K19" s="75"/>
      <c r="L19" s="57"/>
      <c r="M19" s="57"/>
      <c r="N19" s="76"/>
      <c r="O19" s="57"/>
      <c r="P19" s="57"/>
      <c r="Q19" s="76"/>
      <c r="R19" s="57"/>
      <c r="S19" s="57"/>
      <c r="T19" s="75"/>
      <c r="U19" s="57"/>
      <c r="V19" s="57"/>
      <c r="W19" s="57"/>
      <c r="X19" s="57"/>
      <c r="Y19" s="57"/>
      <c r="Z19" s="57"/>
      <c r="AA19" s="57"/>
      <c r="AB19" s="20"/>
      <c r="AC19" s="20"/>
      <c r="AD19" s="20"/>
      <c r="AE19" s="20"/>
      <c r="AF19" s="2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</row>
    <row r="20" spans="1:47" s="21" customFormat="1" ht="84" customHeight="1">
      <c r="A20" s="63"/>
      <c r="B20" s="166"/>
      <c r="C20" s="163"/>
      <c r="D20" s="105" t="s">
        <v>106</v>
      </c>
      <c r="E20" s="105" t="s">
        <v>108</v>
      </c>
      <c r="F20" s="105" t="s">
        <v>108</v>
      </c>
      <c r="G20" s="29">
        <v>3</v>
      </c>
      <c r="H20" s="106" t="s">
        <v>109</v>
      </c>
      <c r="I20" s="105" t="s">
        <v>110</v>
      </c>
      <c r="J20" s="57"/>
      <c r="K20" s="75"/>
      <c r="L20" s="57"/>
      <c r="M20" s="57"/>
      <c r="N20" s="76"/>
      <c r="O20" s="57"/>
      <c r="P20" s="57"/>
      <c r="Q20" s="76"/>
      <c r="R20" s="57"/>
      <c r="S20" s="57"/>
      <c r="T20" s="75"/>
      <c r="U20" s="57"/>
      <c r="V20" s="57"/>
      <c r="W20" s="57"/>
      <c r="X20" s="57"/>
      <c r="Y20" s="57"/>
      <c r="Z20" s="57"/>
      <c r="AA20" s="57"/>
      <c r="AB20" s="20"/>
      <c r="AC20" s="20"/>
      <c r="AD20" s="20"/>
      <c r="AE20" s="20"/>
      <c r="AF20" s="2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</row>
    <row r="21" spans="1:47" s="52" customFormat="1" ht="12.75">
      <c r="A21" s="73"/>
      <c r="B21" s="77">
        <f>SUM(B22)</f>
        <v>0</v>
      </c>
      <c r="C21" s="78" t="s">
        <v>37</v>
      </c>
      <c r="D21" s="78"/>
      <c r="E21" s="78"/>
      <c r="F21" s="78"/>
      <c r="G21" s="112">
        <f>SUM(G22)</f>
        <v>0</v>
      </c>
      <c r="H21" s="112"/>
      <c r="I21" s="113"/>
      <c r="J21" s="40"/>
      <c r="K21" s="51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50"/>
      <c r="AC21" s="50"/>
      <c r="AD21" s="50"/>
      <c r="AE21" s="50"/>
      <c r="AF21" s="50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</row>
    <row r="22" spans="1:32" ht="30.75" customHeight="1">
      <c r="A22" s="10" t="s">
        <v>118</v>
      </c>
      <c r="B22" s="3"/>
      <c r="C22" s="28"/>
      <c r="D22" s="28"/>
      <c r="E22" s="9"/>
      <c r="F22" s="12"/>
      <c r="G22" s="30"/>
      <c r="H22" s="30"/>
      <c r="I22" s="29"/>
      <c r="K22" s="42"/>
      <c r="M22" s="43"/>
      <c r="N22" s="44"/>
      <c r="O22" s="43"/>
      <c r="Q22" s="45"/>
      <c r="T22" s="42"/>
      <c r="W22" s="42"/>
      <c r="Z22" s="46"/>
      <c r="AB22" s="1"/>
      <c r="AC22" s="1"/>
      <c r="AD22" s="1"/>
      <c r="AE22" s="1"/>
      <c r="AF22" s="1"/>
    </row>
    <row r="23" spans="1:47" s="52" customFormat="1" ht="12.75">
      <c r="A23" s="73"/>
      <c r="B23" s="77">
        <f>SUM(B24)</f>
        <v>0</v>
      </c>
      <c r="C23" s="78" t="s">
        <v>36</v>
      </c>
      <c r="D23" s="78"/>
      <c r="E23" s="78"/>
      <c r="F23" s="78"/>
      <c r="G23" s="65">
        <f>SUM(G24)</f>
        <v>0</v>
      </c>
      <c r="H23" s="65"/>
      <c r="I23" s="67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50"/>
      <c r="AC23" s="50"/>
      <c r="AD23" s="50"/>
      <c r="AE23" s="50"/>
      <c r="AF23" s="50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</row>
    <row r="24" spans="1:32" ht="36.75" customHeight="1">
      <c r="A24" s="10" t="s">
        <v>122</v>
      </c>
      <c r="B24" s="3"/>
      <c r="C24" s="9"/>
      <c r="D24" s="3"/>
      <c r="E24" s="3"/>
      <c r="F24" s="3"/>
      <c r="G24" s="30"/>
      <c r="H24" s="30"/>
      <c r="I24" s="29"/>
      <c r="K24" s="42"/>
      <c r="M24" s="43"/>
      <c r="N24" s="44"/>
      <c r="O24" s="43"/>
      <c r="Q24" s="47"/>
      <c r="W24" s="37"/>
      <c r="Z24" s="37"/>
      <c r="AB24" s="1"/>
      <c r="AC24" s="1"/>
      <c r="AD24" s="1"/>
      <c r="AE24" s="1"/>
      <c r="AF24" s="1"/>
    </row>
    <row r="25" spans="1:47" s="52" customFormat="1" ht="12.75">
      <c r="A25" s="73"/>
      <c r="B25" s="77">
        <f>B26</f>
        <v>0</v>
      </c>
      <c r="C25" s="70" t="s">
        <v>35</v>
      </c>
      <c r="D25" s="70"/>
      <c r="E25" s="70"/>
      <c r="F25" s="70"/>
      <c r="G25" s="77">
        <f>G26</f>
        <v>0</v>
      </c>
      <c r="H25" s="77"/>
      <c r="I25" s="67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50"/>
      <c r="AC25" s="50"/>
      <c r="AD25" s="50"/>
      <c r="AE25" s="50"/>
      <c r="AF25" s="50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</row>
    <row r="26" spans="1:47" s="52" customFormat="1" ht="12.75">
      <c r="A26" s="15"/>
      <c r="B26" s="19"/>
      <c r="C26" s="152"/>
      <c r="D26" s="74"/>
      <c r="E26" s="74"/>
      <c r="F26" s="74"/>
      <c r="G26" s="19"/>
      <c r="H26" s="19"/>
      <c r="I26" s="17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50"/>
      <c r="AC26" s="50"/>
      <c r="AD26" s="50"/>
      <c r="AE26" s="50"/>
      <c r="AF26" s="50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</row>
    <row r="27" spans="1:47" s="87" customFormat="1" ht="22.5" customHeight="1" hidden="1">
      <c r="A27" s="145" t="s">
        <v>119</v>
      </c>
      <c r="B27" s="169"/>
      <c r="C27" s="153"/>
      <c r="D27" s="11"/>
      <c r="E27" s="11"/>
      <c r="F27" s="11"/>
      <c r="G27" s="83"/>
      <c r="H27" s="88"/>
      <c r="I27" s="89"/>
      <c r="J27" s="84"/>
      <c r="K27" s="85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</row>
    <row r="28" spans="1:47" s="87" customFormat="1" ht="20.25" customHeight="1" hidden="1">
      <c r="A28" s="145"/>
      <c r="B28" s="169"/>
      <c r="C28" s="153"/>
      <c r="D28" s="11"/>
      <c r="E28" s="11"/>
      <c r="F28" s="11"/>
      <c r="G28" s="83"/>
      <c r="H28" s="88"/>
      <c r="I28" s="89"/>
      <c r="J28" s="84"/>
      <c r="K28" s="85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</row>
    <row r="29" spans="1:47" s="87" customFormat="1" ht="20.25" customHeight="1" hidden="1">
      <c r="A29" s="145"/>
      <c r="B29" s="169"/>
      <c r="C29" s="153"/>
      <c r="D29" s="11"/>
      <c r="E29" s="11"/>
      <c r="F29" s="11"/>
      <c r="G29" s="83"/>
      <c r="H29" s="88"/>
      <c r="I29" s="89"/>
      <c r="J29" s="84"/>
      <c r="K29" s="85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</row>
    <row r="30" spans="1:47" s="80" customFormat="1" ht="12.75">
      <c r="A30" s="23" t="s">
        <v>121</v>
      </c>
      <c r="B30" s="23">
        <f>B6+B9</f>
        <v>7</v>
      </c>
      <c r="C30" s="23"/>
      <c r="D30" s="23"/>
      <c r="E30" s="23"/>
      <c r="F30" s="23"/>
      <c r="G30" s="23">
        <f>G6+G9</f>
        <v>100</v>
      </c>
      <c r="H30" s="81"/>
      <c r="I30" s="24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</row>
  </sheetData>
  <sheetProtection selectLockedCells="1" selectUnlockedCells="1"/>
  <mergeCells count="12">
    <mergeCell ref="C6:F6"/>
    <mergeCell ref="C10:F10"/>
    <mergeCell ref="C13:F13"/>
    <mergeCell ref="A4:H4"/>
    <mergeCell ref="A7:A8"/>
    <mergeCell ref="C26:C29"/>
    <mergeCell ref="C18:C20"/>
    <mergeCell ref="B18:B20"/>
    <mergeCell ref="A11:A12"/>
    <mergeCell ref="A27:A29"/>
    <mergeCell ref="B27:B29"/>
    <mergeCell ref="A14:A15"/>
  </mergeCells>
  <printOptions/>
  <pageMargins left="0.7480314960629921" right="0.7480314960629921" top="0.5905511811023623" bottom="0.1968503937007874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r.mironov</cp:lastModifiedBy>
  <cp:lastPrinted>2014-02-27T04:14:25Z</cp:lastPrinted>
  <dcterms:created xsi:type="dcterms:W3CDTF">2013-11-05T11:16:29Z</dcterms:created>
  <dcterms:modified xsi:type="dcterms:W3CDTF">2014-03-04T05:55:39Z</dcterms:modified>
  <cp:category/>
  <cp:version/>
  <cp:contentType/>
  <cp:contentStatus/>
</cp:coreProperties>
</file>